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25"/>
  </bookViews>
  <sheets>
    <sheet name="1" sheetId="1" r:id="rId1"/>
  </sheets>
  <externalReferences>
    <externalReference r:id="rId2"/>
  </externalReferences>
  <definedNames>
    <definedName name="_xlnm._FilterDatabase" localSheetId="0" hidden="1">'1'!$A$2:$V$105</definedName>
    <definedName name="_xlnm.Print_Titles" localSheetId="0">'1'!$2:$2</definedName>
  </definedNames>
  <calcPr calcId="144525"/>
</workbook>
</file>

<file path=xl/sharedStrings.xml><?xml version="1.0" encoding="utf-8"?>
<sst xmlns="http://schemas.openxmlformats.org/spreadsheetml/2006/main" count="1039" uniqueCount="459">
  <si>
    <t>中国邮政储蓄银行邵东市支行2023年3季度脱贫贷款贴息明细表</t>
  </si>
  <si>
    <t>序号</t>
  </si>
  <si>
    <t>网点名称</t>
  </si>
  <si>
    <t>客户姓名</t>
  </si>
  <si>
    <t>身份证号码</t>
  </si>
  <si>
    <t>资金账号</t>
  </si>
  <si>
    <t>贷款金额</t>
  </si>
  <si>
    <t>贷款余额</t>
  </si>
  <si>
    <t>借款日</t>
  </si>
  <si>
    <t>到期日</t>
  </si>
  <si>
    <t>贴息截止日</t>
  </si>
  <si>
    <t>贴息起始日</t>
  </si>
  <si>
    <t>贴息天数</t>
  </si>
  <si>
    <t>贴息金额</t>
  </si>
  <si>
    <t>贷款利率 ‰</t>
  </si>
  <si>
    <t>帮扶公司名称</t>
  </si>
  <si>
    <t>邵东市支行</t>
  </si>
  <si>
    <t>颜*林</t>
  </si>
  <si>
    <t>430521********3796</t>
  </si>
  <si>
    <t>621799*******212732</t>
  </si>
  <si>
    <t>2022-07-06</t>
  </si>
  <si>
    <t>2023-07-06</t>
  </si>
  <si>
    <t>自用/贴息</t>
  </si>
  <si>
    <t>湖南省邵阳市仙槎桥镇青山村委会</t>
  </si>
  <si>
    <t>4399978Q22207779278801</t>
  </si>
  <si>
    <t>黄署香</t>
  </si>
  <si>
    <t>叶*海</t>
  </si>
  <si>
    <t>430521********4736</t>
  </si>
  <si>
    <t>621799*******576129</t>
  </si>
  <si>
    <t>湖南省邵阳市双凤乡古奇洞村</t>
  </si>
  <si>
    <t>4399978Q22207779871001</t>
  </si>
  <si>
    <t>王斐弘</t>
  </si>
  <si>
    <t>刘*民</t>
  </si>
  <si>
    <t>430523********5823</t>
  </si>
  <si>
    <t>622181*******729137</t>
  </si>
  <si>
    <t>4399978Q22207778951701</t>
  </si>
  <si>
    <t>尹向云</t>
  </si>
  <si>
    <t>熊*和</t>
  </si>
  <si>
    <t>430521********3795</t>
  </si>
  <si>
    <t>621799*******402308</t>
  </si>
  <si>
    <t>4399978Q22207779129501</t>
  </si>
  <si>
    <t>刘*波</t>
  </si>
  <si>
    <t>430521********1910</t>
  </si>
  <si>
    <t>621799*******254771</t>
  </si>
  <si>
    <t>2022-10-17</t>
  </si>
  <si>
    <t>2023-07-17</t>
  </si>
  <si>
    <t>湖南省邵阳市牛马司镇明亮村委会</t>
  </si>
  <si>
    <t>4399978Q22210177987301</t>
  </si>
  <si>
    <t>李芬</t>
  </si>
  <si>
    <t>龙*香</t>
  </si>
  <si>
    <t>430521********5205</t>
  </si>
  <si>
    <t>622180*******551396</t>
  </si>
  <si>
    <t>2022-09-22</t>
  </si>
  <si>
    <t>2023-09-22</t>
  </si>
  <si>
    <t>2023-09-21</t>
  </si>
  <si>
    <t>4399978Q22209098431801</t>
  </si>
  <si>
    <t>刘*春</t>
  </si>
  <si>
    <t>430521********5204</t>
  </si>
  <si>
    <t>621799*******829348</t>
  </si>
  <si>
    <t>4399978Q22209093777601</t>
  </si>
  <si>
    <t>朱*军</t>
  </si>
  <si>
    <t>430521********5217</t>
  </si>
  <si>
    <t>621599*******869148</t>
  </si>
  <si>
    <t>4399978Q22209093630101</t>
  </si>
  <si>
    <t>赵蓉</t>
  </si>
  <si>
    <t>赵*艳</t>
  </si>
  <si>
    <t>430521********5231</t>
  </si>
  <si>
    <t>622180*******550125</t>
  </si>
  <si>
    <t>4399978Q22209098151101</t>
  </si>
  <si>
    <t>彭*荣</t>
  </si>
  <si>
    <t>430521********5230</t>
  </si>
  <si>
    <t>622180*******551446</t>
  </si>
  <si>
    <t>4399978Q22209098225001</t>
  </si>
  <si>
    <t>刘永湘</t>
  </si>
  <si>
    <t>蒋*妹</t>
  </si>
  <si>
    <t>430522********5864</t>
  </si>
  <si>
    <t>622180*******551495</t>
  </si>
  <si>
    <t>2022-09-23</t>
  </si>
  <si>
    <t>2023-09-23</t>
  </si>
  <si>
    <t>4399978Q22209099744801</t>
  </si>
  <si>
    <t>罗凤英</t>
  </si>
  <si>
    <t>邓*阳</t>
  </si>
  <si>
    <t>430521********5224</t>
  </si>
  <si>
    <t>621799*******483584</t>
  </si>
  <si>
    <t>4399978Q22209099683601</t>
  </si>
  <si>
    <t>龙*理</t>
  </si>
  <si>
    <t>430521********5232</t>
  </si>
  <si>
    <t>622180*******551487</t>
  </si>
  <si>
    <t>4399978Q22209098330901</t>
  </si>
  <si>
    <t>魏茜</t>
  </si>
  <si>
    <t>李*乔</t>
  </si>
  <si>
    <t>430521********3792</t>
  </si>
  <si>
    <t>621799*******567996</t>
  </si>
  <si>
    <t>4399978Q22209099762201</t>
  </si>
  <si>
    <t>李*红</t>
  </si>
  <si>
    <t>430521********3801</t>
  </si>
  <si>
    <t>621799*******128114</t>
  </si>
  <si>
    <t>4399978Q22209099804901</t>
  </si>
  <si>
    <t>尹*玲</t>
  </si>
  <si>
    <t>430521********5260</t>
  </si>
  <si>
    <t>621799*******699906</t>
  </si>
  <si>
    <t>4399978Q22209099655101</t>
  </si>
  <si>
    <t>袁*山</t>
  </si>
  <si>
    <t>430521********5256</t>
  </si>
  <si>
    <t>621799*******322692</t>
  </si>
  <si>
    <t>4399978Q22209098199301</t>
  </si>
  <si>
    <t>朱*斌</t>
  </si>
  <si>
    <t>430521********5216</t>
  </si>
  <si>
    <t>621599*******868967</t>
  </si>
  <si>
    <t>4399978Q22209093672501</t>
  </si>
  <si>
    <t>赵*初</t>
  </si>
  <si>
    <t>430521********5227</t>
  </si>
  <si>
    <t>621799*******699518</t>
  </si>
  <si>
    <t>4399978Q22209098214701</t>
  </si>
  <si>
    <t>李*旺</t>
  </si>
  <si>
    <t>621799*******567962</t>
  </si>
  <si>
    <t>4399978Q22209099883901</t>
  </si>
  <si>
    <t>彭*星</t>
  </si>
  <si>
    <t>430521********521X</t>
  </si>
  <si>
    <t>621798*******436490</t>
  </si>
  <si>
    <t>4399978Q22209099633401</t>
  </si>
  <si>
    <t>李*国</t>
  </si>
  <si>
    <t>621799*******801737</t>
  </si>
  <si>
    <t>2022-09-26</t>
  </si>
  <si>
    <t>2023-09-26</t>
  </si>
  <si>
    <t>4399978Q22209110706901</t>
  </si>
  <si>
    <t>赵*华</t>
  </si>
  <si>
    <t>430521********3788</t>
  </si>
  <si>
    <t>605551*******79539</t>
  </si>
  <si>
    <t>4399978Q22209110635601</t>
  </si>
  <si>
    <t>张*英</t>
  </si>
  <si>
    <t>622180*******375961</t>
  </si>
  <si>
    <t>4399978Q22209110686101</t>
  </si>
  <si>
    <t>刘*勇</t>
  </si>
  <si>
    <t>621799*******473073</t>
  </si>
  <si>
    <t>2022-09-28</t>
  </si>
  <si>
    <t>2023-09-28</t>
  </si>
  <si>
    <t>4399978Q22209123269801</t>
  </si>
  <si>
    <t>刘*益</t>
  </si>
  <si>
    <t>430521********4732</t>
  </si>
  <si>
    <t>605551*******24734</t>
  </si>
  <si>
    <t>4399978Q22209123310001</t>
  </si>
  <si>
    <t>徐*阳</t>
  </si>
  <si>
    <t>621599*******963727</t>
  </si>
  <si>
    <t>2022-09-29</t>
  </si>
  <si>
    <t>2023-09-29</t>
  </si>
  <si>
    <t>4399978Q22209129078201</t>
  </si>
  <si>
    <t>苏*琪</t>
  </si>
  <si>
    <t>430521********4036</t>
  </si>
  <si>
    <t>622180*******552089</t>
  </si>
  <si>
    <t>4399978Q22209130072001</t>
  </si>
  <si>
    <t>阳*良</t>
  </si>
  <si>
    <t>430521********3863</t>
  </si>
  <si>
    <t>605551*******71352</t>
  </si>
  <si>
    <t>4399978Q22209129504101</t>
  </si>
  <si>
    <t>文*珍</t>
  </si>
  <si>
    <t>430521********3804</t>
  </si>
  <si>
    <t>621799*******317355</t>
  </si>
  <si>
    <t>4399978Q22209127985601</t>
  </si>
  <si>
    <t>赵*明</t>
  </si>
  <si>
    <t>430521********5210</t>
  </si>
  <si>
    <t>621799*******708830</t>
  </si>
  <si>
    <t>4399978Q22209127514201</t>
  </si>
  <si>
    <t>李*荣</t>
  </si>
  <si>
    <t>621799*******332722</t>
  </si>
  <si>
    <t>4399978Q22209129950901</t>
  </si>
  <si>
    <t>李*雄</t>
  </si>
  <si>
    <t>430521********4031</t>
  </si>
  <si>
    <t>605551*******69702</t>
  </si>
  <si>
    <t>4399978Q22209127864001</t>
  </si>
  <si>
    <t>叶*清</t>
  </si>
  <si>
    <t>430521********4734</t>
  </si>
  <si>
    <t>605551*******45285</t>
  </si>
  <si>
    <t>4399978Q22209127488801</t>
  </si>
  <si>
    <t>宁*香</t>
  </si>
  <si>
    <t>430521********4745</t>
  </si>
  <si>
    <t>621599*******216696</t>
  </si>
  <si>
    <t>4399978Q22209128731701</t>
  </si>
  <si>
    <t>王*三</t>
  </si>
  <si>
    <t>430521********3797</t>
  </si>
  <si>
    <t>621799*******333209</t>
  </si>
  <si>
    <t>4399978Q22209127054401</t>
  </si>
  <si>
    <t>刘*容</t>
  </si>
  <si>
    <t>430521********4749</t>
  </si>
  <si>
    <t>621599*******651694</t>
  </si>
  <si>
    <t>4399978Q22209130028601</t>
  </si>
  <si>
    <t>李*民</t>
  </si>
  <si>
    <t>430521********4735</t>
  </si>
  <si>
    <t>621799*******708988</t>
  </si>
  <si>
    <t>4399978Q22209127106001</t>
  </si>
  <si>
    <t>李*根</t>
  </si>
  <si>
    <t>430521********4034</t>
  </si>
  <si>
    <t>621799*******706625</t>
  </si>
  <si>
    <t>2022-09-30</t>
  </si>
  <si>
    <t>2023-09-30</t>
  </si>
  <si>
    <t>4399978Q22209137273001</t>
  </si>
  <si>
    <t>李*新</t>
  </si>
  <si>
    <t>605551*******56975</t>
  </si>
  <si>
    <t>4399978Q22209135701901</t>
  </si>
  <si>
    <t>刘*林</t>
  </si>
  <si>
    <t>430521********4038</t>
  </si>
  <si>
    <t>605551*******44366</t>
  </si>
  <si>
    <t>4399978Q22209134086001</t>
  </si>
  <si>
    <t>李*平</t>
  </si>
  <si>
    <t>430521********4739</t>
  </si>
  <si>
    <t>621799*******673912</t>
  </si>
  <si>
    <t>4399978Q22209134265201</t>
  </si>
  <si>
    <t>430521********3813</t>
  </si>
  <si>
    <t>622180*******552139</t>
  </si>
  <si>
    <t>4399978Q22209136752301</t>
  </si>
  <si>
    <t>戴*华</t>
  </si>
  <si>
    <t>430521********4728</t>
  </si>
  <si>
    <t>621799*******030064</t>
  </si>
  <si>
    <t>4399978Q22209133981201</t>
  </si>
  <si>
    <t>王*文</t>
  </si>
  <si>
    <t>430521********5238</t>
  </si>
  <si>
    <t>621599*******887926</t>
  </si>
  <si>
    <t>4399978Q22209138283101</t>
  </si>
  <si>
    <t>李*武</t>
  </si>
  <si>
    <t>430521********4751</t>
  </si>
  <si>
    <t>621599*******637669</t>
  </si>
  <si>
    <t>4399978Q22209134628001</t>
  </si>
  <si>
    <t>葛解莲</t>
  </si>
  <si>
    <t>贺*情</t>
  </si>
  <si>
    <t>430521********3815</t>
  </si>
  <si>
    <t>621799*******230588</t>
  </si>
  <si>
    <t>4399978Q22209134047401</t>
  </si>
  <si>
    <t>李*林</t>
  </si>
  <si>
    <t>430521********4737</t>
  </si>
  <si>
    <t>621799*******768697</t>
  </si>
  <si>
    <t>4399978Q22209134224701</t>
  </si>
  <si>
    <t>杨*龙</t>
  </si>
  <si>
    <t>430521********1915</t>
  </si>
  <si>
    <t>621599*******117589</t>
  </si>
  <si>
    <t>4399978Q22209136109501</t>
  </si>
  <si>
    <t>李*兵</t>
  </si>
  <si>
    <t>430521********473X</t>
  </si>
  <si>
    <t>621599*******666585</t>
  </si>
  <si>
    <t>4399978Q22209137946601</t>
  </si>
  <si>
    <t>谭*良</t>
  </si>
  <si>
    <t>430521********143X</t>
  </si>
  <si>
    <t>621799*******316034</t>
  </si>
  <si>
    <t>4399978Q22209137889001</t>
  </si>
  <si>
    <t>仇*秋</t>
  </si>
  <si>
    <t>430521********4725</t>
  </si>
  <si>
    <t>605551*******44723</t>
  </si>
  <si>
    <t>4399978Q22209133556701</t>
  </si>
  <si>
    <t>胡*秀</t>
  </si>
  <si>
    <t>621799*******576475</t>
  </si>
  <si>
    <t>4399978Q22209134720101</t>
  </si>
  <si>
    <t>李*英</t>
  </si>
  <si>
    <t>430521********4727</t>
  </si>
  <si>
    <t>621799*******349224</t>
  </si>
  <si>
    <t>4399978Q22209133740701</t>
  </si>
  <si>
    <t>杜*艳</t>
  </si>
  <si>
    <t>430521********4962</t>
  </si>
  <si>
    <t>621599*******165711</t>
  </si>
  <si>
    <t>4399978Q22209137908401</t>
  </si>
  <si>
    <t>黄*燕</t>
  </si>
  <si>
    <t>430521********3842</t>
  </si>
  <si>
    <t>622180*******551503</t>
  </si>
  <si>
    <t>4399978Q22209137936601</t>
  </si>
  <si>
    <t>姜*兰</t>
  </si>
  <si>
    <t>430521********4043</t>
  </si>
  <si>
    <t>605551*******72579</t>
  </si>
  <si>
    <t>4399978Q22209135910101</t>
  </si>
  <si>
    <t>刘*</t>
  </si>
  <si>
    <t>621799*******144648</t>
  </si>
  <si>
    <t>4399978Q22209133775501</t>
  </si>
  <si>
    <t>曾*红</t>
  </si>
  <si>
    <t>430521********4755</t>
  </si>
  <si>
    <t>621799*******674277</t>
  </si>
  <si>
    <t>2022-10-09</t>
  </si>
  <si>
    <t>2023-10-09</t>
  </si>
  <si>
    <t>4399978Q22209134086601</t>
  </si>
  <si>
    <t>彭*娥</t>
  </si>
  <si>
    <t>430521********3781</t>
  </si>
  <si>
    <t>621799*******776594</t>
  </si>
  <si>
    <t>4399978Q22210145485201</t>
  </si>
  <si>
    <t>赵*春</t>
  </si>
  <si>
    <t>430521********0746</t>
  </si>
  <si>
    <t>621799*******294121</t>
  </si>
  <si>
    <t>2023-09-11</t>
  </si>
  <si>
    <t>4399978Q22210148813701</t>
  </si>
  <si>
    <t>杨*成</t>
  </si>
  <si>
    <t>430521********4039</t>
  </si>
  <si>
    <t>605551*******43453</t>
  </si>
  <si>
    <t>4399978Q22209135122201</t>
  </si>
  <si>
    <t>谭*祥</t>
  </si>
  <si>
    <t>430521********1477</t>
  </si>
  <si>
    <t>622180*******352092</t>
  </si>
  <si>
    <t>4399978Q22210148642301</t>
  </si>
  <si>
    <t>刘*凤</t>
  </si>
  <si>
    <t>605551*******66542</t>
  </si>
  <si>
    <t>4399978Q22209134695501</t>
  </si>
  <si>
    <t>胡*民</t>
  </si>
  <si>
    <t>430521********3877</t>
  </si>
  <si>
    <t>622180*******315404</t>
  </si>
  <si>
    <t>4399978Q22210149208801</t>
  </si>
  <si>
    <t>范*</t>
  </si>
  <si>
    <t>430521********1912</t>
  </si>
  <si>
    <t>621599*******112754</t>
  </si>
  <si>
    <t>4399978Q22210148905301</t>
  </si>
  <si>
    <t>李*军</t>
  </si>
  <si>
    <t>621799*******567707</t>
  </si>
  <si>
    <t>4399978Q22210148277301</t>
  </si>
  <si>
    <t>张*岗</t>
  </si>
  <si>
    <t>430521********145X</t>
  </si>
  <si>
    <t>621599*******059922</t>
  </si>
  <si>
    <t>4399978Q22210148153701</t>
  </si>
  <si>
    <t>王*平</t>
  </si>
  <si>
    <t>430521********1450</t>
  </si>
  <si>
    <t>622180*******355103</t>
  </si>
  <si>
    <t>4399978Q22210148192601</t>
  </si>
  <si>
    <t>马*红</t>
  </si>
  <si>
    <t>430521********1462</t>
  </si>
  <si>
    <t>621799*******257808</t>
  </si>
  <si>
    <t>4399978Q22210148248601</t>
  </si>
  <si>
    <t>李*友</t>
  </si>
  <si>
    <t>430521********4759</t>
  </si>
  <si>
    <t>605551*******54055</t>
  </si>
  <si>
    <t>2022-10-10</t>
  </si>
  <si>
    <t>2023-10-10</t>
  </si>
  <si>
    <t>4399978Q22210152272701</t>
  </si>
  <si>
    <t>杨*顺</t>
  </si>
  <si>
    <t>430521********4030</t>
  </si>
  <si>
    <t>605551*******43412</t>
  </si>
  <si>
    <t>4399978Q22209133771701</t>
  </si>
  <si>
    <t>欧*勇军</t>
  </si>
  <si>
    <t>430521********3794</t>
  </si>
  <si>
    <t>605551*******27508</t>
  </si>
  <si>
    <t>2022-10-11</t>
  </si>
  <si>
    <t>2023-10-11</t>
  </si>
  <si>
    <t>4399978Q22210157388001</t>
  </si>
  <si>
    <t>肖*林</t>
  </si>
  <si>
    <t>430521********4041</t>
  </si>
  <si>
    <t>621799*******507914</t>
  </si>
  <si>
    <t>4399978Q22210156670001</t>
  </si>
  <si>
    <t>刘*高</t>
  </si>
  <si>
    <t>621098*******630102</t>
  </si>
  <si>
    <t>4399978Q22210156780301</t>
  </si>
  <si>
    <t>黄*连</t>
  </si>
  <si>
    <t>430521********4044</t>
  </si>
  <si>
    <t>622180*******552170</t>
  </si>
  <si>
    <t>4399978Q22210156684301</t>
  </si>
  <si>
    <t>430521********1425</t>
  </si>
  <si>
    <t>622180*******552121</t>
  </si>
  <si>
    <t>4399978Q22209137581001</t>
  </si>
  <si>
    <t>李*祥</t>
  </si>
  <si>
    <t>430521********3816</t>
  </si>
  <si>
    <t>621799*******568267</t>
  </si>
  <si>
    <t>2022-10-12</t>
  </si>
  <si>
    <t>2023-10-12</t>
  </si>
  <si>
    <t>4399978Q22210161151801</t>
  </si>
  <si>
    <t>刘*荣</t>
  </si>
  <si>
    <t>430521********1914</t>
  </si>
  <si>
    <t>621599*******105931</t>
  </si>
  <si>
    <t>2022-10-13</t>
  </si>
  <si>
    <t>2023-10-13</t>
  </si>
  <si>
    <t>4399978Q22210164763901</t>
  </si>
  <si>
    <t>张*艳</t>
  </si>
  <si>
    <t>430521********0968</t>
  </si>
  <si>
    <t>622180*******355095</t>
  </si>
  <si>
    <t>4399978Q22209136012801</t>
  </si>
  <si>
    <t>刘*俭</t>
  </si>
  <si>
    <t>430521********191X</t>
  </si>
  <si>
    <t>622180*******355152</t>
  </si>
  <si>
    <t>2023-10-17</t>
  </si>
  <si>
    <t>4399978Q22210178542701</t>
  </si>
  <si>
    <t>刘*娥</t>
  </si>
  <si>
    <t>430521********1900</t>
  </si>
  <si>
    <t>622180*******362190</t>
  </si>
  <si>
    <t>4399978Q22210178602401</t>
  </si>
  <si>
    <t>梅*能</t>
  </si>
  <si>
    <t>430521********1918</t>
  </si>
  <si>
    <t>621799*******756247</t>
  </si>
  <si>
    <t>4399978Q22210178571901</t>
  </si>
  <si>
    <t>430521********1913</t>
  </si>
  <si>
    <t>622180*******355129</t>
  </si>
  <si>
    <t>4399978Q22210178251301</t>
  </si>
  <si>
    <t>张*祥</t>
  </si>
  <si>
    <t>430521********3819</t>
  </si>
  <si>
    <t>621799*******334534</t>
  </si>
  <si>
    <t>4399978Q22210156814001</t>
  </si>
  <si>
    <t>李*君</t>
  </si>
  <si>
    <t>430521********1727</t>
  </si>
  <si>
    <t>621799*******805908</t>
  </si>
  <si>
    <t>4399978Q22210178164201</t>
  </si>
  <si>
    <t>刘*桥</t>
  </si>
  <si>
    <t>622180*******352100</t>
  </si>
  <si>
    <t>4399978Q22210178585701</t>
  </si>
  <si>
    <t>刘*诗</t>
  </si>
  <si>
    <t>622180*******362166</t>
  </si>
  <si>
    <t>2022-10-18</t>
  </si>
  <si>
    <t>2023-10-18</t>
  </si>
  <si>
    <t>4399978Q22210180793701</t>
  </si>
  <si>
    <t>阳*华</t>
  </si>
  <si>
    <t>622180*******362174</t>
  </si>
  <si>
    <t>4399978Q22210180796301</t>
  </si>
  <si>
    <t>刘*星</t>
  </si>
  <si>
    <t>430521********1535</t>
  </si>
  <si>
    <t>622180*******355137</t>
  </si>
  <si>
    <t>4399978Q22210180791701</t>
  </si>
  <si>
    <t>朱*明</t>
  </si>
  <si>
    <t>621799*******699369</t>
  </si>
  <si>
    <t>2020-10-26</t>
  </si>
  <si>
    <t>2023-10-26</t>
  </si>
  <si>
    <t>4399978Q22010533631401</t>
  </si>
  <si>
    <t>李玉立</t>
  </si>
  <si>
    <t>谢*华</t>
  </si>
  <si>
    <t>621799*******706289</t>
  </si>
  <si>
    <t>2023-09-08</t>
  </si>
  <si>
    <t>4399978Q22010533419001</t>
  </si>
  <si>
    <t>肖*阳</t>
  </si>
  <si>
    <t>430521********9200</t>
  </si>
  <si>
    <t>621799*******706305</t>
  </si>
  <si>
    <t>4399978Q22010533548901</t>
  </si>
  <si>
    <t>430521********4746</t>
  </si>
  <si>
    <t>621799*******549473</t>
  </si>
  <si>
    <t>2022-11-16</t>
  </si>
  <si>
    <t>2023-11-16</t>
  </si>
  <si>
    <t>4399978Q22211296352401</t>
  </si>
  <si>
    <t>刘*桂</t>
  </si>
  <si>
    <t>430521********4730</t>
  </si>
  <si>
    <t>621799*******988937</t>
  </si>
  <si>
    <t>2023-04-04</t>
  </si>
  <si>
    <t>2024-04-04</t>
  </si>
  <si>
    <t>4399978Q22304949492201</t>
  </si>
  <si>
    <t>叶*强</t>
  </si>
  <si>
    <t>430521********4738</t>
  </si>
  <si>
    <t>621799*******576103</t>
  </si>
  <si>
    <t>2023-06-25</t>
  </si>
  <si>
    <t>2024-06-25</t>
  </si>
  <si>
    <t>4399978Q22306322712501</t>
  </si>
  <si>
    <t>叶*茂</t>
  </si>
  <si>
    <t>621799*******576194</t>
  </si>
  <si>
    <t>4399978Q22306330536801</t>
  </si>
  <si>
    <t>叶*林</t>
  </si>
  <si>
    <t>621799*******576202</t>
  </si>
  <si>
    <t>2023-06-26</t>
  </si>
  <si>
    <t>2024-06-26</t>
  </si>
  <si>
    <t>4399978Q22306337277701</t>
  </si>
  <si>
    <t>李*娥</t>
  </si>
  <si>
    <t>430521********4721</t>
  </si>
  <si>
    <t>621799*******690825</t>
  </si>
  <si>
    <t>4399978Q22306338093501</t>
  </si>
  <si>
    <t>2023-07-14</t>
  </si>
  <si>
    <t>2024-07-14</t>
  </si>
  <si>
    <t>4399978Q22307426916601</t>
  </si>
  <si>
    <t>邓*有</t>
  </si>
  <si>
    <t>430521********4731</t>
  </si>
  <si>
    <t>621799*******164615</t>
  </si>
  <si>
    <t>2023-08-15</t>
  </si>
  <si>
    <t>2024-08-15</t>
  </si>
  <si>
    <t>4399978Q22308557734501</t>
  </si>
  <si>
    <t>合计</t>
  </si>
  <si>
    <t>主管行长：</t>
  </si>
  <si>
    <t>零售金融部负责人：</t>
  </si>
  <si>
    <t>经办人：</t>
  </si>
</sst>
</file>

<file path=xl/styles.xml><?xml version="1.0" encoding="utf-8"?>
<styleSheet xmlns="http://schemas.openxmlformats.org/spreadsheetml/2006/main" xmlns:xr9="http://schemas.microsoft.com/office/spreadsheetml/2016/revision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  <numFmt numFmtId="178" formatCode="0.0000_ "/>
    <numFmt numFmtId="179" formatCode="yyyy/m/d;@"/>
    <numFmt numFmtId="180" formatCode="yyyy\-m\-d"/>
    <numFmt numFmtId="181" formatCode="#,##0.00%"/>
  </numFmts>
  <fonts count="26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9"/>
      <name val="宋体"/>
      <charset val="134"/>
    </font>
    <font>
      <sz val="9"/>
      <name val="宋体"/>
      <charset val="134"/>
      <scheme val="maj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theme="1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</cellStyleXfs>
  <cellXfs count="37">
    <xf numFmtId="0" fontId="0" fillId="0" borderId="0" xfId="0"/>
    <xf numFmtId="0" fontId="0" fillId="0" borderId="0" xfId="0" applyFont="1" applyFill="1" applyAlignment="1"/>
    <xf numFmtId="0" fontId="1" fillId="0" borderId="0" xfId="0" applyFont="1" applyFill="1" applyAlignment="1"/>
    <xf numFmtId="176" fontId="0" fillId="0" borderId="0" xfId="0" applyNumberFormat="1" applyFont="1" applyFill="1" applyAlignment="1"/>
    <xf numFmtId="49" fontId="0" fillId="0" borderId="0" xfId="0" applyNumberFormat="1" applyFont="1" applyFill="1" applyAlignment="1"/>
    <xf numFmtId="177" fontId="0" fillId="0" borderId="0" xfId="0" applyNumberFormat="1" applyFont="1" applyFill="1" applyAlignment="1"/>
    <xf numFmtId="178" fontId="0" fillId="0" borderId="0" xfId="0" applyNumberFormat="1" applyFont="1" applyFill="1" applyAlignment="1"/>
    <xf numFmtId="179" fontId="0" fillId="0" borderId="0" xfId="0" applyNumberFormat="1" applyFont="1" applyFill="1" applyAlignment="1"/>
    <xf numFmtId="0" fontId="2" fillId="0" borderId="0" xfId="0" applyFont="1" applyFill="1" applyAlignment="1">
      <alignment horizontal="center"/>
    </xf>
    <xf numFmtId="176" fontId="2" fillId="0" borderId="0" xfId="0" applyNumberFormat="1" applyFont="1" applyFill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180" fontId="4" fillId="0" borderId="1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Alignment="1">
      <alignment horizontal="center"/>
    </xf>
    <xf numFmtId="177" fontId="2" fillId="0" borderId="0" xfId="0" applyNumberFormat="1" applyFont="1" applyFill="1" applyAlignment="1">
      <alignment horizontal="center"/>
    </xf>
    <xf numFmtId="178" fontId="2" fillId="0" borderId="0" xfId="0" applyNumberFormat="1" applyFont="1" applyFill="1" applyAlignment="1">
      <alignment horizontal="center"/>
    </xf>
    <xf numFmtId="177" fontId="3" fillId="0" borderId="1" xfId="0" applyNumberFormat="1" applyFont="1" applyFill="1" applyBorder="1" applyAlignment="1">
      <alignment horizontal="center" vertical="center" wrapText="1"/>
    </xf>
    <xf numFmtId="178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181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179" fontId="1" fillId="0" borderId="0" xfId="0" applyNumberFormat="1" applyFont="1" applyFill="1" applyAlignment="1"/>
    <xf numFmtId="0" fontId="0" fillId="0" borderId="0" xfId="0" applyFill="1" applyAlignment="1">
      <alignment vertical="center"/>
    </xf>
    <xf numFmtId="0" fontId="1" fillId="0" borderId="0" xfId="0" applyFont="1" applyFill="1" applyBorder="1" applyAlignment="1"/>
    <xf numFmtId="179" fontId="1" fillId="0" borderId="0" xfId="0" applyNumberFormat="1" applyFont="1" applyFill="1" applyBorder="1" applyAlignment="1"/>
    <xf numFmtId="0" fontId="0" fillId="0" borderId="1" xfId="0" applyFont="1" applyFill="1" applyBorder="1" applyAlignment="1"/>
    <xf numFmtId="0" fontId="0" fillId="0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33073;&#36139;&#36151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>
        <row r="3">
          <cell r="Q3" t="str">
            <v>4399978Q22205584545001</v>
          </cell>
          <cell r="R3" t="str">
            <v>按周期结息到期还本</v>
          </cell>
          <cell r="S3" t="str">
            <v>62159955*******2062</v>
          </cell>
          <cell r="T3">
            <v>50000</v>
          </cell>
          <cell r="U3">
            <v>0</v>
          </cell>
          <cell r="V3">
            <v>3.7</v>
          </cell>
          <cell r="W3" t="str">
            <v>2022-05-30</v>
          </cell>
          <cell r="X3" t="str">
            <v>2023-05-30</v>
          </cell>
          <cell r="Y3">
            <v>0</v>
          </cell>
          <cell r="Z3">
            <v>0</v>
          </cell>
          <cell r="AA3">
            <v>0</v>
          </cell>
          <cell r="AB3">
            <v>0</v>
          </cell>
          <cell r="AC3" t="str">
            <v>2023-04-27</v>
          </cell>
          <cell r="AD3">
            <v>50141.92</v>
          </cell>
          <cell r="AE3" t="str">
            <v>2023-05-30</v>
          </cell>
          <cell r="AF3" t="str">
            <v>正常</v>
          </cell>
          <cell r="AG3" t="str">
            <v>4399978Q222055845450</v>
          </cell>
          <cell r="AH3">
            <v>50000</v>
          </cell>
          <cell r="AI3">
            <v>0</v>
          </cell>
          <cell r="AJ3">
            <v>0</v>
          </cell>
          <cell r="AK3" t="str">
            <v/>
          </cell>
          <cell r="AL3">
            <v>0</v>
          </cell>
          <cell r="AM3">
            <v>0</v>
          </cell>
          <cell r="AN3">
            <v>0</v>
          </cell>
          <cell r="AO3" t="str">
            <v>信用</v>
          </cell>
          <cell r="AP3" t="str">
            <v/>
          </cell>
          <cell r="AQ3">
            <v>0</v>
          </cell>
          <cell r="AR3">
            <v>0</v>
          </cell>
          <cell r="AS3" t="str">
            <v>否</v>
          </cell>
          <cell r="AT3" t="str">
            <v>否</v>
          </cell>
          <cell r="AU3" t="str">
            <v>王斐弘</v>
          </cell>
          <cell r="AV3" t="str">
            <v>20080491970</v>
          </cell>
          <cell r="AW3">
            <v>0</v>
          </cell>
          <cell r="AX3" t="str">
            <v/>
          </cell>
          <cell r="AY3" t="str">
            <v/>
          </cell>
          <cell r="AZ3" t="str">
            <v/>
          </cell>
          <cell r="BA3">
            <v>50000</v>
          </cell>
          <cell r="BB3">
            <v>1682.73</v>
          </cell>
          <cell r="BC3">
            <v>6</v>
          </cell>
          <cell r="BD3">
            <v>0</v>
          </cell>
          <cell r="BE3" t="str">
            <v>提前全部结清</v>
          </cell>
          <cell r="BF3" t="str">
            <v>2023-04-27</v>
          </cell>
        </row>
        <row r="4">
          <cell r="Q4" t="str">
            <v>4399978Q22205558426501</v>
          </cell>
          <cell r="R4" t="str">
            <v>按周期结息到期还本</v>
          </cell>
          <cell r="S4" t="str">
            <v>62159955*******2450</v>
          </cell>
          <cell r="T4">
            <v>50000</v>
          </cell>
          <cell r="U4">
            <v>0</v>
          </cell>
          <cell r="V4">
            <v>3.7</v>
          </cell>
          <cell r="W4" t="str">
            <v>2022-05-30</v>
          </cell>
          <cell r="X4" t="str">
            <v>2023-05-30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 t="str">
            <v>2023-05-30</v>
          </cell>
          <cell r="AD4">
            <v>50309.18</v>
          </cell>
          <cell r="AE4" t="str">
            <v>2023-05-30</v>
          </cell>
          <cell r="AF4" t="str">
            <v>正常</v>
          </cell>
          <cell r="AG4" t="str">
            <v>4399978Q222055584265</v>
          </cell>
          <cell r="AH4">
            <v>50000</v>
          </cell>
          <cell r="AI4">
            <v>0</v>
          </cell>
          <cell r="AJ4">
            <v>0</v>
          </cell>
          <cell r="AK4" t="str">
            <v/>
          </cell>
          <cell r="AL4">
            <v>0</v>
          </cell>
          <cell r="AM4">
            <v>0</v>
          </cell>
          <cell r="AN4">
            <v>0</v>
          </cell>
          <cell r="AO4" t="str">
            <v>信用</v>
          </cell>
          <cell r="AP4" t="str">
            <v/>
          </cell>
          <cell r="AQ4">
            <v>0</v>
          </cell>
          <cell r="AR4">
            <v>0</v>
          </cell>
          <cell r="AS4" t="str">
            <v>否</v>
          </cell>
          <cell r="AT4" t="str">
            <v>否</v>
          </cell>
          <cell r="AU4" t="str">
            <v>葛解莲</v>
          </cell>
          <cell r="AV4" t="str">
            <v>20101215770</v>
          </cell>
          <cell r="AW4">
            <v>0</v>
          </cell>
          <cell r="AX4" t="str">
            <v/>
          </cell>
          <cell r="AY4" t="str">
            <v/>
          </cell>
          <cell r="AZ4" t="str">
            <v/>
          </cell>
          <cell r="BA4">
            <v>50000</v>
          </cell>
          <cell r="BB4">
            <v>1849.99</v>
          </cell>
          <cell r="BC4">
            <v>5</v>
          </cell>
          <cell r="BD4">
            <v>0</v>
          </cell>
          <cell r="BE4" t="str">
            <v>正常结清</v>
          </cell>
          <cell r="BF4" t="str">
            <v>2023-05-30</v>
          </cell>
        </row>
        <row r="5">
          <cell r="Q5" t="str">
            <v>4399978Q22205554768801</v>
          </cell>
          <cell r="R5" t="str">
            <v>按周期结息到期还本</v>
          </cell>
          <cell r="S5" t="str">
            <v>62215055*******8302</v>
          </cell>
          <cell r="T5">
            <v>50000</v>
          </cell>
          <cell r="U5">
            <v>0</v>
          </cell>
          <cell r="V5">
            <v>3.7</v>
          </cell>
          <cell r="W5" t="str">
            <v>2022-05-25</v>
          </cell>
          <cell r="X5" t="str">
            <v>2023-05-25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 t="str">
            <v>2023-05-05</v>
          </cell>
          <cell r="AD5">
            <v>50207.81</v>
          </cell>
          <cell r="AE5" t="str">
            <v>2023-05-25</v>
          </cell>
          <cell r="AF5" t="str">
            <v>正常</v>
          </cell>
          <cell r="AG5" t="str">
            <v>4399978Q222055547688</v>
          </cell>
          <cell r="AH5">
            <v>50000</v>
          </cell>
          <cell r="AI5">
            <v>0</v>
          </cell>
          <cell r="AJ5">
            <v>0</v>
          </cell>
          <cell r="AK5" t="str">
            <v/>
          </cell>
          <cell r="AL5">
            <v>0</v>
          </cell>
          <cell r="AM5">
            <v>0</v>
          </cell>
          <cell r="AN5">
            <v>0</v>
          </cell>
          <cell r="AO5" t="str">
            <v>信用</v>
          </cell>
          <cell r="AP5" t="str">
            <v/>
          </cell>
          <cell r="AQ5">
            <v>0</v>
          </cell>
          <cell r="AR5">
            <v>0</v>
          </cell>
          <cell r="AS5" t="str">
            <v>否</v>
          </cell>
          <cell r="AT5" t="str">
            <v>否</v>
          </cell>
          <cell r="AU5" t="str">
            <v>李玉立</v>
          </cell>
          <cell r="AV5" t="str">
            <v>20150918230</v>
          </cell>
          <cell r="AW5">
            <v>0</v>
          </cell>
          <cell r="AX5" t="str">
            <v/>
          </cell>
          <cell r="AY5" t="str">
            <v/>
          </cell>
          <cell r="AZ5" t="str">
            <v/>
          </cell>
          <cell r="BA5">
            <v>50000</v>
          </cell>
          <cell r="BB5">
            <v>1748.62</v>
          </cell>
          <cell r="BC5">
            <v>6</v>
          </cell>
          <cell r="BD5">
            <v>0</v>
          </cell>
          <cell r="BE5" t="str">
            <v>提前全部结清</v>
          </cell>
          <cell r="BF5" t="str">
            <v>2023-05-05</v>
          </cell>
        </row>
        <row r="6">
          <cell r="Q6" t="str">
            <v>4399978Q22010533771101</v>
          </cell>
          <cell r="R6" t="str">
            <v>按周期结息到期还本</v>
          </cell>
          <cell r="S6" t="str">
            <v>62179955*******6594</v>
          </cell>
          <cell r="T6">
            <v>50000</v>
          </cell>
          <cell r="U6">
            <v>0</v>
          </cell>
          <cell r="V6">
            <v>4.35</v>
          </cell>
          <cell r="W6" t="str">
            <v>2020-10-26</v>
          </cell>
          <cell r="X6" t="str">
            <v>2021-10-26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 t="str">
            <v>2021-09-27</v>
          </cell>
          <cell r="AD6">
            <v>50005.96</v>
          </cell>
          <cell r="AE6" t="str">
            <v>2021-10-26</v>
          </cell>
          <cell r="AF6" t="str">
            <v>正常</v>
          </cell>
          <cell r="AG6" t="str">
            <v>4399978Q220105337711</v>
          </cell>
          <cell r="AH6">
            <v>50000</v>
          </cell>
          <cell r="AI6">
            <v>0</v>
          </cell>
          <cell r="AJ6">
            <v>0</v>
          </cell>
          <cell r="AK6" t="str">
            <v/>
          </cell>
          <cell r="AL6">
            <v>0</v>
          </cell>
          <cell r="AM6">
            <v>0</v>
          </cell>
          <cell r="AN6">
            <v>0</v>
          </cell>
          <cell r="AO6" t="str">
            <v>信用</v>
          </cell>
          <cell r="AP6" t="str">
            <v/>
          </cell>
          <cell r="AQ6">
            <v>0</v>
          </cell>
          <cell r="AR6">
            <v>0</v>
          </cell>
          <cell r="AS6" t="str">
            <v>否</v>
          </cell>
          <cell r="AT6" t="str">
            <v>否</v>
          </cell>
          <cell r="AU6" t="str">
            <v>葛解莲</v>
          </cell>
          <cell r="AV6" t="str">
            <v>20101215770</v>
          </cell>
          <cell r="AW6">
            <v>0</v>
          </cell>
          <cell r="AX6" t="str">
            <v/>
          </cell>
          <cell r="AY6" t="str">
            <v/>
          </cell>
          <cell r="AZ6" t="str">
            <v/>
          </cell>
          <cell r="BA6">
            <v>50000</v>
          </cell>
          <cell r="BB6">
            <v>2002.19</v>
          </cell>
          <cell r="BC6">
            <v>6</v>
          </cell>
          <cell r="BD6">
            <v>0</v>
          </cell>
          <cell r="BE6" t="str">
            <v>提前全部结清</v>
          </cell>
          <cell r="BF6" t="str">
            <v>2021-09-27</v>
          </cell>
        </row>
        <row r="7">
          <cell r="Q7" t="str">
            <v>4399978Q22205501286701</v>
          </cell>
          <cell r="R7" t="str">
            <v>按周期结息到期还本</v>
          </cell>
          <cell r="S7" t="str">
            <v>62218155*******0336</v>
          </cell>
          <cell r="T7">
            <v>50000</v>
          </cell>
          <cell r="U7">
            <v>0</v>
          </cell>
          <cell r="V7">
            <v>3.7</v>
          </cell>
          <cell r="W7" t="str">
            <v>2022-05-13</v>
          </cell>
          <cell r="X7" t="str">
            <v>2023-05-13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 t="str">
            <v>2023-05-13</v>
          </cell>
          <cell r="AD7">
            <v>50309.18</v>
          </cell>
          <cell r="AE7" t="str">
            <v>2023-05-13</v>
          </cell>
          <cell r="AF7" t="str">
            <v>正常</v>
          </cell>
          <cell r="AG7" t="str">
            <v>4399978Q222055012867</v>
          </cell>
          <cell r="AH7">
            <v>50000</v>
          </cell>
          <cell r="AI7">
            <v>0</v>
          </cell>
          <cell r="AJ7">
            <v>0</v>
          </cell>
          <cell r="AK7" t="str">
            <v/>
          </cell>
          <cell r="AL7">
            <v>0</v>
          </cell>
          <cell r="AM7">
            <v>0</v>
          </cell>
          <cell r="AN7">
            <v>0</v>
          </cell>
          <cell r="AO7" t="str">
            <v>信用</v>
          </cell>
          <cell r="AP7" t="str">
            <v/>
          </cell>
          <cell r="AQ7">
            <v>0</v>
          </cell>
          <cell r="AR7">
            <v>0</v>
          </cell>
          <cell r="AS7" t="str">
            <v>否</v>
          </cell>
          <cell r="AT7" t="str">
            <v>否</v>
          </cell>
          <cell r="AU7" t="str">
            <v>葛解莲</v>
          </cell>
          <cell r="AV7" t="str">
            <v>20101215770</v>
          </cell>
          <cell r="AW7">
            <v>0</v>
          </cell>
          <cell r="AX7" t="str">
            <v/>
          </cell>
          <cell r="AY7" t="str">
            <v/>
          </cell>
          <cell r="AZ7" t="str">
            <v/>
          </cell>
          <cell r="BA7">
            <v>50000</v>
          </cell>
          <cell r="BB7">
            <v>1849.99</v>
          </cell>
          <cell r="BC7">
            <v>5</v>
          </cell>
          <cell r="BD7">
            <v>0</v>
          </cell>
          <cell r="BE7" t="str">
            <v>正常结清</v>
          </cell>
          <cell r="BF7" t="str">
            <v>2023-05-13</v>
          </cell>
        </row>
        <row r="8">
          <cell r="Q8" t="str">
            <v>4399978Q22205476585601</v>
          </cell>
          <cell r="R8" t="str">
            <v>按周期结息到期还本</v>
          </cell>
          <cell r="S8" t="str">
            <v>62179955*******4674</v>
          </cell>
          <cell r="T8">
            <v>50000</v>
          </cell>
          <cell r="U8">
            <v>0</v>
          </cell>
          <cell r="V8">
            <v>3.7</v>
          </cell>
          <cell r="W8" t="str">
            <v>2022-05-07</v>
          </cell>
          <cell r="X8" t="str">
            <v>2023-05-07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 t="str">
            <v>2023-04-27</v>
          </cell>
          <cell r="AD8">
            <v>50258.49</v>
          </cell>
          <cell r="AE8" t="str">
            <v>2023-05-07</v>
          </cell>
          <cell r="AF8" t="str">
            <v>正常</v>
          </cell>
          <cell r="AG8" t="str">
            <v>4399978Q222054765856</v>
          </cell>
          <cell r="AH8">
            <v>50000</v>
          </cell>
          <cell r="AI8">
            <v>0</v>
          </cell>
          <cell r="AJ8">
            <v>0</v>
          </cell>
          <cell r="AK8" t="str">
            <v/>
          </cell>
          <cell r="AL8">
            <v>0</v>
          </cell>
          <cell r="AM8">
            <v>0</v>
          </cell>
          <cell r="AN8">
            <v>0</v>
          </cell>
          <cell r="AO8" t="str">
            <v>信用</v>
          </cell>
          <cell r="AP8" t="str">
            <v/>
          </cell>
          <cell r="AQ8">
            <v>0</v>
          </cell>
          <cell r="AR8">
            <v>0</v>
          </cell>
          <cell r="AS8" t="str">
            <v>否</v>
          </cell>
          <cell r="AT8" t="str">
            <v>否</v>
          </cell>
          <cell r="AU8" t="str">
            <v>葛解莲</v>
          </cell>
          <cell r="AV8" t="str">
            <v>20101215770</v>
          </cell>
          <cell r="AW8">
            <v>0</v>
          </cell>
          <cell r="AX8" t="str">
            <v/>
          </cell>
          <cell r="AY8" t="str">
            <v/>
          </cell>
          <cell r="AZ8" t="str">
            <v/>
          </cell>
          <cell r="BA8">
            <v>50000</v>
          </cell>
          <cell r="BB8">
            <v>1799.3</v>
          </cell>
          <cell r="BC8">
            <v>6</v>
          </cell>
          <cell r="BD8">
            <v>0</v>
          </cell>
          <cell r="BE8" t="str">
            <v>提前全部结清</v>
          </cell>
          <cell r="BF8" t="str">
            <v>2023-04-27</v>
          </cell>
        </row>
        <row r="9">
          <cell r="Q9" t="str">
            <v>4399978Q22209133771701</v>
          </cell>
          <cell r="R9" t="str">
            <v>按周期结息到期还本</v>
          </cell>
          <cell r="S9" t="str">
            <v>60555100******3412</v>
          </cell>
          <cell r="T9">
            <v>50000</v>
          </cell>
          <cell r="U9">
            <v>50000</v>
          </cell>
          <cell r="V9">
            <v>3.65</v>
          </cell>
          <cell r="W9" t="str">
            <v>2022-10-10</v>
          </cell>
          <cell r="X9" t="str">
            <v>2023-10-10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 t="str">
            <v>2023-06-13</v>
          </cell>
          <cell r="AD9">
            <v>475.18</v>
          </cell>
          <cell r="AE9" t="str">
            <v>2023-10-10</v>
          </cell>
          <cell r="AF9" t="str">
            <v>正常</v>
          </cell>
          <cell r="AG9" t="str">
            <v>4399978Q222091337717</v>
          </cell>
          <cell r="AH9">
            <v>50000</v>
          </cell>
          <cell r="AI9">
            <v>0</v>
          </cell>
          <cell r="AJ9">
            <v>0</v>
          </cell>
          <cell r="AK9" t="str">
            <v/>
          </cell>
          <cell r="AL9">
            <v>1</v>
          </cell>
          <cell r="AM9">
            <v>0</v>
          </cell>
          <cell r="AN9">
            <v>0</v>
          </cell>
          <cell r="AO9" t="str">
            <v>信用</v>
          </cell>
          <cell r="AP9" t="str">
            <v/>
          </cell>
          <cell r="AQ9">
            <v>0</v>
          </cell>
          <cell r="AR9">
            <v>0</v>
          </cell>
          <cell r="AS9" t="str">
            <v>否</v>
          </cell>
          <cell r="AT9" t="str">
            <v>否</v>
          </cell>
          <cell r="AU9" t="str">
            <v>葛解莲</v>
          </cell>
          <cell r="AV9" t="str">
            <v>20101215770</v>
          </cell>
          <cell r="AW9">
            <v>0</v>
          </cell>
          <cell r="AX9" t="str">
            <v/>
          </cell>
          <cell r="AY9" t="str">
            <v/>
          </cell>
          <cell r="AZ9" t="str">
            <v/>
          </cell>
          <cell r="BA9">
            <v>0</v>
          </cell>
          <cell r="BB9">
            <v>1230.22</v>
          </cell>
          <cell r="BC9">
            <v>4</v>
          </cell>
          <cell r="BD9">
            <v>0</v>
          </cell>
          <cell r="BE9" t="str">
            <v>未结清</v>
          </cell>
          <cell r="BF9" t="str">
            <v>2100-12-31</v>
          </cell>
        </row>
        <row r="10">
          <cell r="Q10" t="str">
            <v>4399978Q22109479501401</v>
          </cell>
          <cell r="R10" t="str">
            <v>按周期结息到期还本</v>
          </cell>
          <cell r="S10" t="str">
            <v>62179955*******2722</v>
          </cell>
          <cell r="T10">
            <v>50000</v>
          </cell>
          <cell r="U10">
            <v>0</v>
          </cell>
          <cell r="V10">
            <v>3.85</v>
          </cell>
          <cell r="W10" t="str">
            <v>2021-09-27</v>
          </cell>
          <cell r="X10" t="str">
            <v>2022-09-27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 t="str">
            <v>2022-09-22</v>
          </cell>
          <cell r="AD10">
            <v>50458.84</v>
          </cell>
          <cell r="AE10" t="str">
            <v>2022-09-27</v>
          </cell>
          <cell r="AF10" t="str">
            <v>正常</v>
          </cell>
          <cell r="AG10" t="str">
            <v>4399978Q221094795014</v>
          </cell>
          <cell r="AH10">
            <v>50000</v>
          </cell>
          <cell r="AI10">
            <v>0</v>
          </cell>
          <cell r="AJ10">
            <v>0</v>
          </cell>
          <cell r="AK10" t="str">
            <v/>
          </cell>
          <cell r="AL10">
            <v>0</v>
          </cell>
          <cell r="AM10">
            <v>0</v>
          </cell>
          <cell r="AN10">
            <v>0</v>
          </cell>
          <cell r="AO10" t="str">
            <v>信用</v>
          </cell>
          <cell r="AP10" t="str">
            <v/>
          </cell>
          <cell r="AQ10">
            <v>0</v>
          </cell>
          <cell r="AR10">
            <v>0</v>
          </cell>
          <cell r="AS10" t="str">
            <v>否</v>
          </cell>
          <cell r="AT10" t="str">
            <v>否</v>
          </cell>
          <cell r="AU10" t="str">
            <v>李玉立</v>
          </cell>
          <cell r="AV10" t="str">
            <v>20150918230</v>
          </cell>
          <cell r="AW10">
            <v>0</v>
          </cell>
          <cell r="AX10" t="str">
            <v/>
          </cell>
          <cell r="AY10" t="str">
            <v/>
          </cell>
          <cell r="AZ10" t="str">
            <v/>
          </cell>
          <cell r="BA10">
            <v>50000</v>
          </cell>
          <cell r="BB10">
            <v>1898.64</v>
          </cell>
          <cell r="BC10">
            <v>5</v>
          </cell>
          <cell r="BD10">
            <v>0</v>
          </cell>
          <cell r="BE10" t="str">
            <v>提前全部结清</v>
          </cell>
          <cell r="BF10" t="str">
            <v>2022-09-22</v>
          </cell>
        </row>
        <row r="11">
          <cell r="Q11" t="str">
            <v>4399978Q22209134628001</v>
          </cell>
          <cell r="R11" t="str">
            <v>按周期结息到期还本</v>
          </cell>
          <cell r="S11" t="str">
            <v>62159955*******7669</v>
          </cell>
          <cell r="T11">
            <v>50000</v>
          </cell>
          <cell r="U11">
            <v>50000</v>
          </cell>
          <cell r="V11">
            <v>3.65</v>
          </cell>
          <cell r="W11" t="str">
            <v>2022-09-30</v>
          </cell>
          <cell r="X11" t="str">
            <v>2023-09-30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 t="str">
            <v>2023-06-30</v>
          </cell>
          <cell r="AD11">
            <v>460</v>
          </cell>
          <cell r="AE11" t="str">
            <v>2023-09-30</v>
          </cell>
          <cell r="AF11" t="str">
            <v>正常</v>
          </cell>
          <cell r="AG11" t="str">
            <v>4399978Q222091346280</v>
          </cell>
          <cell r="AH11">
            <v>50000</v>
          </cell>
          <cell r="AI11">
            <v>0</v>
          </cell>
          <cell r="AJ11">
            <v>0</v>
          </cell>
          <cell r="AK11" t="str">
            <v/>
          </cell>
          <cell r="AL11">
            <v>0</v>
          </cell>
          <cell r="AM11">
            <v>0</v>
          </cell>
          <cell r="AN11">
            <v>0</v>
          </cell>
          <cell r="AO11" t="str">
            <v>信用</v>
          </cell>
          <cell r="AP11" t="str">
            <v/>
          </cell>
          <cell r="AQ11">
            <v>0</v>
          </cell>
          <cell r="AR11">
            <v>0</v>
          </cell>
          <cell r="AS11" t="str">
            <v>否</v>
          </cell>
          <cell r="AT11" t="str">
            <v>否</v>
          </cell>
          <cell r="AU11" t="str">
            <v>葛解莲</v>
          </cell>
          <cell r="AV11" t="str">
            <v>20101215770</v>
          </cell>
          <cell r="AW11">
            <v>0</v>
          </cell>
          <cell r="AX11" t="str">
            <v/>
          </cell>
          <cell r="AY11" t="str">
            <v/>
          </cell>
          <cell r="AZ11" t="str">
            <v/>
          </cell>
          <cell r="BA11">
            <v>0</v>
          </cell>
          <cell r="BB11">
            <v>1365</v>
          </cell>
          <cell r="BC11">
            <v>3</v>
          </cell>
          <cell r="BD11">
            <v>0</v>
          </cell>
          <cell r="BE11" t="str">
            <v>未结清</v>
          </cell>
          <cell r="BF11" t="str">
            <v>2100-12-31</v>
          </cell>
        </row>
        <row r="12">
          <cell r="Q12" t="str">
            <v>4399978Q22209127985601</v>
          </cell>
          <cell r="R12" t="str">
            <v>按周期结息到期还本</v>
          </cell>
          <cell r="S12" t="str">
            <v>62179955*******7355</v>
          </cell>
          <cell r="T12">
            <v>50000</v>
          </cell>
          <cell r="U12">
            <v>50000</v>
          </cell>
          <cell r="V12">
            <v>3.65</v>
          </cell>
          <cell r="W12" t="str">
            <v>2022-09-29</v>
          </cell>
          <cell r="X12" t="str">
            <v>2023-09-29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 t="str">
            <v>2023-06-29</v>
          </cell>
          <cell r="AD12">
            <v>460</v>
          </cell>
          <cell r="AE12" t="str">
            <v>2023-09-29</v>
          </cell>
          <cell r="AF12" t="str">
            <v>正常</v>
          </cell>
          <cell r="AG12" t="str">
            <v>4399978Q222091279856</v>
          </cell>
          <cell r="AH12">
            <v>50000</v>
          </cell>
          <cell r="AI12">
            <v>0</v>
          </cell>
          <cell r="AJ12">
            <v>0</v>
          </cell>
          <cell r="AK12" t="str">
            <v/>
          </cell>
          <cell r="AL12">
            <v>0</v>
          </cell>
          <cell r="AM12">
            <v>0</v>
          </cell>
          <cell r="AN12">
            <v>0</v>
          </cell>
          <cell r="AO12" t="str">
            <v>信用</v>
          </cell>
          <cell r="AP12" t="str">
            <v/>
          </cell>
          <cell r="AQ12">
            <v>0</v>
          </cell>
          <cell r="AR12">
            <v>0</v>
          </cell>
          <cell r="AS12" t="str">
            <v>否</v>
          </cell>
          <cell r="AT12" t="str">
            <v>否</v>
          </cell>
          <cell r="AU12" t="str">
            <v>王斐弘</v>
          </cell>
          <cell r="AV12" t="str">
            <v>20080491970</v>
          </cell>
          <cell r="AW12">
            <v>0</v>
          </cell>
          <cell r="AX12" t="str">
            <v/>
          </cell>
          <cell r="AY12" t="str">
            <v/>
          </cell>
          <cell r="AZ12" t="str">
            <v/>
          </cell>
          <cell r="BA12">
            <v>0</v>
          </cell>
          <cell r="BB12">
            <v>1365</v>
          </cell>
          <cell r="BC12">
            <v>3</v>
          </cell>
          <cell r="BD12">
            <v>0</v>
          </cell>
          <cell r="BE12" t="str">
            <v>未结清</v>
          </cell>
          <cell r="BF12" t="str">
            <v>2100-12-31</v>
          </cell>
        </row>
        <row r="13">
          <cell r="Q13" t="str">
            <v>4399978Q22205526752001</v>
          </cell>
          <cell r="R13" t="str">
            <v>按周期结息到期还本</v>
          </cell>
          <cell r="S13" t="str">
            <v>62218155*******8299</v>
          </cell>
          <cell r="T13">
            <v>50000</v>
          </cell>
          <cell r="U13">
            <v>0</v>
          </cell>
          <cell r="V13">
            <v>3.7</v>
          </cell>
          <cell r="W13" t="str">
            <v>2022-05-19</v>
          </cell>
          <cell r="X13" t="str">
            <v>2023-05-19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 t="str">
            <v>2023-05-19</v>
          </cell>
          <cell r="AD13">
            <v>50309.18</v>
          </cell>
          <cell r="AE13" t="str">
            <v>2023-05-19</v>
          </cell>
          <cell r="AF13" t="str">
            <v>正常</v>
          </cell>
          <cell r="AG13" t="str">
            <v>4399978Q222055267520</v>
          </cell>
          <cell r="AH13">
            <v>50000</v>
          </cell>
          <cell r="AI13">
            <v>0</v>
          </cell>
          <cell r="AJ13">
            <v>0</v>
          </cell>
          <cell r="AK13" t="str">
            <v/>
          </cell>
          <cell r="AL13">
            <v>0</v>
          </cell>
          <cell r="AM13">
            <v>0</v>
          </cell>
          <cell r="AN13">
            <v>0</v>
          </cell>
          <cell r="AO13" t="str">
            <v>信用</v>
          </cell>
          <cell r="AP13" t="str">
            <v/>
          </cell>
          <cell r="AQ13">
            <v>0</v>
          </cell>
          <cell r="AR13">
            <v>0</v>
          </cell>
          <cell r="AS13" t="str">
            <v>否</v>
          </cell>
          <cell r="AT13" t="str">
            <v>否</v>
          </cell>
          <cell r="AU13" t="str">
            <v>葛解莲</v>
          </cell>
          <cell r="AV13" t="str">
            <v>20101215770</v>
          </cell>
          <cell r="AW13">
            <v>0</v>
          </cell>
          <cell r="AX13" t="str">
            <v/>
          </cell>
          <cell r="AY13" t="str">
            <v/>
          </cell>
          <cell r="AZ13" t="str">
            <v/>
          </cell>
          <cell r="BA13">
            <v>50000</v>
          </cell>
          <cell r="BB13">
            <v>1849.99</v>
          </cell>
          <cell r="BC13">
            <v>5</v>
          </cell>
          <cell r="BD13">
            <v>0</v>
          </cell>
          <cell r="BE13" t="str">
            <v>正常结清</v>
          </cell>
          <cell r="BF13" t="str">
            <v>2023-05-19</v>
          </cell>
        </row>
        <row r="14">
          <cell r="Q14" t="str">
            <v>4399978Q22205526129901</v>
          </cell>
          <cell r="R14" t="str">
            <v>按周期结息到期还本</v>
          </cell>
          <cell r="S14" t="str">
            <v>62218055*******0611</v>
          </cell>
          <cell r="T14">
            <v>50000</v>
          </cell>
          <cell r="U14">
            <v>0</v>
          </cell>
          <cell r="V14">
            <v>3.7</v>
          </cell>
          <cell r="W14" t="str">
            <v>2022-05-19</v>
          </cell>
          <cell r="X14" t="str">
            <v>2023-05-19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 t="str">
            <v>2023-04-27</v>
          </cell>
          <cell r="AD14">
            <v>50197.67</v>
          </cell>
          <cell r="AE14" t="str">
            <v>2023-05-19</v>
          </cell>
          <cell r="AF14" t="str">
            <v>正常</v>
          </cell>
          <cell r="AG14" t="str">
            <v>4399978Q222055261299</v>
          </cell>
          <cell r="AH14">
            <v>50000</v>
          </cell>
          <cell r="AI14">
            <v>0</v>
          </cell>
          <cell r="AJ14">
            <v>0</v>
          </cell>
          <cell r="AK14" t="str">
            <v/>
          </cell>
          <cell r="AL14">
            <v>0</v>
          </cell>
          <cell r="AM14">
            <v>0</v>
          </cell>
          <cell r="AN14">
            <v>0</v>
          </cell>
          <cell r="AO14" t="str">
            <v>信用</v>
          </cell>
          <cell r="AP14" t="str">
            <v/>
          </cell>
          <cell r="AQ14">
            <v>0</v>
          </cell>
          <cell r="AR14">
            <v>0</v>
          </cell>
          <cell r="AS14" t="str">
            <v>否</v>
          </cell>
          <cell r="AT14" t="str">
            <v>否</v>
          </cell>
          <cell r="AU14" t="str">
            <v>葛解莲</v>
          </cell>
          <cell r="AV14" t="str">
            <v>20101215770</v>
          </cell>
          <cell r="AW14">
            <v>0</v>
          </cell>
          <cell r="AX14" t="str">
            <v/>
          </cell>
          <cell r="AY14" t="str">
            <v/>
          </cell>
          <cell r="AZ14" t="str">
            <v/>
          </cell>
          <cell r="BA14">
            <v>50000</v>
          </cell>
          <cell r="BB14">
            <v>1738.48</v>
          </cell>
          <cell r="BC14">
            <v>6</v>
          </cell>
          <cell r="BD14">
            <v>0</v>
          </cell>
          <cell r="BE14" t="str">
            <v>提前全部结清</v>
          </cell>
          <cell r="BF14" t="str">
            <v>2023-04-27</v>
          </cell>
        </row>
        <row r="15">
          <cell r="Q15" t="str">
            <v>4399978Q22209093777601</v>
          </cell>
          <cell r="R15" t="str">
            <v>按周期结息到期还本</v>
          </cell>
          <cell r="S15" t="str">
            <v>62179955*******9348</v>
          </cell>
          <cell r="T15">
            <v>50000</v>
          </cell>
          <cell r="U15">
            <v>0</v>
          </cell>
          <cell r="V15">
            <v>3.65</v>
          </cell>
          <cell r="W15" t="str">
            <v>2022-09-22</v>
          </cell>
          <cell r="X15" t="str">
            <v>2023-09-22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 t="str">
            <v>2023-09-22</v>
          </cell>
          <cell r="AD15">
            <v>50460</v>
          </cell>
          <cell r="AE15" t="str">
            <v>2023-09-22</v>
          </cell>
          <cell r="AF15" t="str">
            <v>正常</v>
          </cell>
          <cell r="AG15" t="str">
            <v>4399978Q222090937776</v>
          </cell>
          <cell r="AH15">
            <v>50000</v>
          </cell>
          <cell r="AI15">
            <v>0</v>
          </cell>
          <cell r="AJ15">
            <v>0</v>
          </cell>
          <cell r="AK15" t="str">
            <v/>
          </cell>
          <cell r="AL15">
            <v>0</v>
          </cell>
          <cell r="AM15">
            <v>0</v>
          </cell>
          <cell r="AN15">
            <v>0</v>
          </cell>
          <cell r="AO15" t="str">
            <v>信用</v>
          </cell>
          <cell r="AP15" t="str">
            <v/>
          </cell>
          <cell r="AQ15">
            <v>0</v>
          </cell>
          <cell r="AR15">
            <v>0</v>
          </cell>
          <cell r="AS15" t="str">
            <v>否</v>
          </cell>
          <cell r="AT15" t="str">
            <v>否</v>
          </cell>
          <cell r="AU15" t="str">
            <v>王斐弘</v>
          </cell>
          <cell r="AV15" t="str">
            <v>20080491970</v>
          </cell>
          <cell r="AW15">
            <v>0</v>
          </cell>
          <cell r="AX15" t="str">
            <v/>
          </cell>
          <cell r="AY15" t="str">
            <v/>
          </cell>
          <cell r="AZ15" t="str">
            <v/>
          </cell>
          <cell r="BA15">
            <v>50000</v>
          </cell>
          <cell r="BB15">
            <v>1825</v>
          </cell>
          <cell r="BC15">
            <v>4</v>
          </cell>
          <cell r="BD15">
            <v>0</v>
          </cell>
          <cell r="BE15" t="str">
            <v>正常结清</v>
          </cell>
          <cell r="BF15" t="str">
            <v>2023-09-22</v>
          </cell>
        </row>
        <row r="16">
          <cell r="Q16" t="str">
            <v>4399978Q22010542997101</v>
          </cell>
          <cell r="R16" t="str">
            <v>按周期结息到期还本</v>
          </cell>
          <cell r="S16" t="str">
            <v>62179955*******8988</v>
          </cell>
          <cell r="T16">
            <v>50000</v>
          </cell>
          <cell r="U16">
            <v>0</v>
          </cell>
          <cell r="V16">
            <v>4.75</v>
          </cell>
          <cell r="W16" t="str">
            <v>2020-10-30</v>
          </cell>
          <cell r="X16" t="str">
            <v>2022-10-30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 t="str">
            <v>2022-09-28</v>
          </cell>
          <cell r="AD16">
            <v>50585.62</v>
          </cell>
          <cell r="AE16" t="str">
            <v>2022-09-30</v>
          </cell>
          <cell r="AF16" t="str">
            <v>正常</v>
          </cell>
          <cell r="AG16" t="str">
            <v>4399978Q220105429971</v>
          </cell>
          <cell r="AH16">
            <v>50000</v>
          </cell>
          <cell r="AI16">
            <v>0</v>
          </cell>
          <cell r="AJ16">
            <v>0</v>
          </cell>
          <cell r="AK16" t="str">
            <v/>
          </cell>
          <cell r="AL16">
            <v>0</v>
          </cell>
          <cell r="AM16">
            <v>0</v>
          </cell>
          <cell r="AN16">
            <v>0</v>
          </cell>
          <cell r="AO16" t="str">
            <v>信用</v>
          </cell>
          <cell r="AP16" t="str">
            <v/>
          </cell>
          <cell r="AQ16">
            <v>0</v>
          </cell>
          <cell r="AR16">
            <v>0</v>
          </cell>
          <cell r="AS16" t="str">
            <v>否</v>
          </cell>
          <cell r="AT16" t="str">
            <v>否</v>
          </cell>
          <cell r="AU16" t="str">
            <v>葛解莲</v>
          </cell>
          <cell r="AV16" t="str">
            <v>20101215770</v>
          </cell>
          <cell r="AW16">
            <v>0</v>
          </cell>
          <cell r="AX16" t="str">
            <v/>
          </cell>
          <cell r="AY16" t="str">
            <v/>
          </cell>
          <cell r="AZ16" t="str">
            <v/>
          </cell>
          <cell r="BA16">
            <v>50000</v>
          </cell>
          <cell r="BB16">
            <v>4541.79</v>
          </cell>
          <cell r="BC16">
            <v>9</v>
          </cell>
          <cell r="BD16">
            <v>0</v>
          </cell>
          <cell r="BE16" t="str">
            <v>提前全部结清</v>
          </cell>
          <cell r="BF16" t="str">
            <v>2022-09-28</v>
          </cell>
        </row>
        <row r="17">
          <cell r="Q17" t="str">
            <v>4399978Q22205514396201</v>
          </cell>
          <cell r="R17" t="str">
            <v>按周期结息到期还本</v>
          </cell>
          <cell r="S17" t="str">
            <v>62159955*******8841</v>
          </cell>
          <cell r="T17">
            <v>50000</v>
          </cell>
          <cell r="U17">
            <v>0</v>
          </cell>
          <cell r="V17">
            <v>3.7</v>
          </cell>
          <cell r="W17" t="str">
            <v>2022-05-17</v>
          </cell>
          <cell r="X17" t="str">
            <v>2023-05-17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 t="str">
            <v>2023-05-24</v>
          </cell>
          <cell r="AD17">
            <v>49855.61</v>
          </cell>
          <cell r="AE17" t="str">
            <v>2023-05-17</v>
          </cell>
          <cell r="AF17" t="str">
            <v>正常</v>
          </cell>
          <cell r="AG17" t="str">
            <v>4399978Q222055143962</v>
          </cell>
          <cell r="AH17">
            <v>50000</v>
          </cell>
          <cell r="AI17">
            <v>0</v>
          </cell>
          <cell r="AJ17">
            <v>0</v>
          </cell>
          <cell r="AK17" t="str">
            <v/>
          </cell>
          <cell r="AL17">
            <v>1</v>
          </cell>
          <cell r="AM17">
            <v>0</v>
          </cell>
          <cell r="AN17">
            <v>0</v>
          </cell>
          <cell r="AO17" t="str">
            <v>信用</v>
          </cell>
          <cell r="AP17" t="str">
            <v/>
          </cell>
          <cell r="AQ17">
            <v>0</v>
          </cell>
          <cell r="AR17">
            <v>0</v>
          </cell>
          <cell r="AS17" t="str">
            <v>否</v>
          </cell>
          <cell r="AT17" t="str">
            <v>否</v>
          </cell>
          <cell r="AU17" t="str">
            <v>李玉立</v>
          </cell>
          <cell r="AV17" t="str">
            <v>20150918230</v>
          </cell>
          <cell r="AW17">
            <v>0</v>
          </cell>
          <cell r="AX17" t="str">
            <v/>
          </cell>
          <cell r="AY17" t="str">
            <v/>
          </cell>
          <cell r="AZ17" t="str">
            <v/>
          </cell>
          <cell r="BA17">
            <v>50000</v>
          </cell>
          <cell r="BB17">
            <v>1896.28</v>
          </cell>
          <cell r="BC17">
            <v>5</v>
          </cell>
          <cell r="BD17">
            <v>0</v>
          </cell>
          <cell r="BE17" t="str">
            <v>正常结清</v>
          </cell>
          <cell r="BF17" t="str">
            <v>2023-05-24</v>
          </cell>
        </row>
        <row r="18">
          <cell r="Q18" t="str">
            <v>4399978Q22307426916601</v>
          </cell>
          <cell r="R18" t="str">
            <v>按周期结息到期还本</v>
          </cell>
          <cell r="S18" t="str">
            <v>62179955*******6129</v>
          </cell>
          <cell r="T18">
            <v>50000</v>
          </cell>
          <cell r="U18">
            <v>50000</v>
          </cell>
          <cell r="V18">
            <v>3.55</v>
          </cell>
          <cell r="W18" t="str">
            <v>2023-07-14</v>
          </cell>
          <cell r="X18" t="str">
            <v>2024-07-14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 t="str">
            <v>2023-09-15</v>
          </cell>
          <cell r="AD18">
            <v>286.01</v>
          </cell>
          <cell r="AE18" t="str">
            <v>2023-12-14</v>
          </cell>
          <cell r="AF18" t="str">
            <v>正常</v>
          </cell>
          <cell r="AG18" t="str">
            <v>4399978Q223074269166</v>
          </cell>
          <cell r="AH18">
            <v>50000</v>
          </cell>
          <cell r="AI18">
            <v>0</v>
          </cell>
          <cell r="AJ18">
            <v>0</v>
          </cell>
          <cell r="AK18" t="str">
            <v/>
          </cell>
          <cell r="AL18">
            <v>1</v>
          </cell>
          <cell r="AM18">
            <v>0</v>
          </cell>
          <cell r="AN18">
            <v>0</v>
          </cell>
          <cell r="AO18" t="str">
            <v>信用</v>
          </cell>
          <cell r="AP18" t="str">
            <v/>
          </cell>
          <cell r="AQ18">
            <v>0</v>
          </cell>
          <cell r="AR18">
            <v>0</v>
          </cell>
          <cell r="AS18" t="str">
            <v>否</v>
          </cell>
          <cell r="AT18" t="str">
            <v>否</v>
          </cell>
          <cell r="AU18" t="str">
            <v>王斐弘</v>
          </cell>
          <cell r="AV18" t="str">
            <v>20080491970</v>
          </cell>
          <cell r="AW18">
            <v>0</v>
          </cell>
          <cell r="AX18" t="str">
            <v/>
          </cell>
          <cell r="AY18" t="str">
            <v/>
          </cell>
          <cell r="AZ18" t="str">
            <v/>
          </cell>
          <cell r="BA18">
            <v>0</v>
          </cell>
          <cell r="BB18">
            <v>301.55</v>
          </cell>
          <cell r="BC18">
            <v>1</v>
          </cell>
          <cell r="BD18">
            <v>0</v>
          </cell>
          <cell r="BE18" t="str">
            <v>未结清</v>
          </cell>
          <cell r="BF18" t="str">
            <v>2100-12-31</v>
          </cell>
        </row>
        <row r="19">
          <cell r="Q19" t="str">
            <v>4399978Q22010542946201</v>
          </cell>
          <cell r="R19" t="str">
            <v>按周期结息到期还本</v>
          </cell>
          <cell r="S19" t="str">
            <v>62159955*******3656</v>
          </cell>
          <cell r="T19">
            <v>50000</v>
          </cell>
          <cell r="U19">
            <v>0</v>
          </cell>
          <cell r="V19">
            <v>4.35</v>
          </cell>
          <cell r="W19" t="str">
            <v>2020-10-30</v>
          </cell>
          <cell r="X19" t="str">
            <v>2021-10-30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 t="str">
            <v>2021-09-27</v>
          </cell>
          <cell r="AD19">
            <v>50530.34</v>
          </cell>
          <cell r="AE19" t="str">
            <v>2021-09-30</v>
          </cell>
          <cell r="AF19" t="str">
            <v>正常</v>
          </cell>
          <cell r="AG19" t="str">
            <v>4399978Q220105429462</v>
          </cell>
          <cell r="AH19">
            <v>50000</v>
          </cell>
          <cell r="AI19">
            <v>0</v>
          </cell>
          <cell r="AJ19">
            <v>0</v>
          </cell>
          <cell r="AK19" t="str">
            <v/>
          </cell>
          <cell r="AL19">
            <v>0</v>
          </cell>
          <cell r="AM19">
            <v>0</v>
          </cell>
          <cell r="AN19">
            <v>0</v>
          </cell>
          <cell r="AO19" t="str">
            <v>信用</v>
          </cell>
          <cell r="AP19" t="str">
            <v/>
          </cell>
          <cell r="AQ19">
            <v>0</v>
          </cell>
          <cell r="AR19">
            <v>0</v>
          </cell>
          <cell r="AS19" t="str">
            <v>否</v>
          </cell>
          <cell r="AT19" t="str">
            <v>否</v>
          </cell>
          <cell r="AU19" t="str">
            <v>葛解莲</v>
          </cell>
          <cell r="AV19" t="str">
            <v>20101215770</v>
          </cell>
          <cell r="AW19">
            <v>0</v>
          </cell>
          <cell r="AX19" t="str">
            <v/>
          </cell>
          <cell r="AY19" t="str">
            <v/>
          </cell>
          <cell r="AZ19" t="str">
            <v/>
          </cell>
          <cell r="BA19">
            <v>50000</v>
          </cell>
          <cell r="BB19">
            <v>1978.35</v>
          </cell>
          <cell r="BC19">
            <v>5</v>
          </cell>
          <cell r="BD19">
            <v>0</v>
          </cell>
          <cell r="BE19" t="str">
            <v>提前全部结清</v>
          </cell>
          <cell r="BF19" t="str">
            <v>2021-09-27</v>
          </cell>
        </row>
        <row r="20">
          <cell r="Q20" t="str">
            <v>4399978Q22205557099401</v>
          </cell>
          <cell r="R20" t="str">
            <v>按周期结息到期还本</v>
          </cell>
          <cell r="S20" t="str">
            <v>62179955*******0825</v>
          </cell>
          <cell r="T20">
            <v>50000</v>
          </cell>
          <cell r="U20">
            <v>0</v>
          </cell>
          <cell r="V20">
            <v>3.7</v>
          </cell>
          <cell r="W20" t="str">
            <v>2022-05-25</v>
          </cell>
          <cell r="X20" t="str">
            <v>2023-05-25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 t="str">
            <v>2023-05-25</v>
          </cell>
          <cell r="AD20">
            <v>50309.18</v>
          </cell>
          <cell r="AE20" t="str">
            <v>2023-05-25</v>
          </cell>
          <cell r="AF20" t="str">
            <v>正常</v>
          </cell>
          <cell r="AG20" t="str">
            <v>4399978Q222055570994</v>
          </cell>
          <cell r="AH20">
            <v>50000</v>
          </cell>
          <cell r="AI20">
            <v>0</v>
          </cell>
          <cell r="AJ20">
            <v>0</v>
          </cell>
          <cell r="AK20" t="str">
            <v/>
          </cell>
          <cell r="AL20">
            <v>0</v>
          </cell>
          <cell r="AM20">
            <v>0</v>
          </cell>
          <cell r="AN20">
            <v>0</v>
          </cell>
          <cell r="AO20" t="str">
            <v>信用</v>
          </cell>
          <cell r="AP20" t="str">
            <v/>
          </cell>
          <cell r="AQ20">
            <v>0</v>
          </cell>
          <cell r="AR20">
            <v>0</v>
          </cell>
          <cell r="AS20" t="str">
            <v>否</v>
          </cell>
          <cell r="AT20" t="str">
            <v>否</v>
          </cell>
          <cell r="AU20" t="str">
            <v>王斐弘</v>
          </cell>
          <cell r="AV20" t="str">
            <v>20080491970</v>
          </cell>
          <cell r="AW20">
            <v>0</v>
          </cell>
          <cell r="AX20" t="str">
            <v/>
          </cell>
          <cell r="AY20" t="str">
            <v/>
          </cell>
          <cell r="AZ20" t="str">
            <v/>
          </cell>
          <cell r="BA20">
            <v>50000</v>
          </cell>
          <cell r="BB20">
            <v>1849.99</v>
          </cell>
          <cell r="BC20">
            <v>5</v>
          </cell>
          <cell r="BD20">
            <v>0</v>
          </cell>
          <cell r="BE20" t="str">
            <v>正常结清</v>
          </cell>
          <cell r="BF20" t="str">
            <v>2023-05-25</v>
          </cell>
        </row>
        <row r="21">
          <cell r="Q21" t="str">
            <v>4399978Q22109500061801</v>
          </cell>
          <cell r="R21" t="str">
            <v>按周期结息到期还本</v>
          </cell>
          <cell r="S21" t="str">
            <v>62218055*******1679</v>
          </cell>
          <cell r="T21">
            <v>50000</v>
          </cell>
          <cell r="U21">
            <v>0</v>
          </cell>
          <cell r="V21">
            <v>3.85</v>
          </cell>
          <cell r="W21" t="str">
            <v>2021-09-30</v>
          </cell>
          <cell r="X21" t="str">
            <v>2022-09-30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 t="str">
            <v>2022-09-22</v>
          </cell>
          <cell r="AD21">
            <v>50443.01</v>
          </cell>
          <cell r="AE21" t="str">
            <v>2022-09-30</v>
          </cell>
          <cell r="AF21" t="str">
            <v>正常</v>
          </cell>
          <cell r="AG21" t="str">
            <v>4399978Q221095000618</v>
          </cell>
          <cell r="AH21">
            <v>50000</v>
          </cell>
          <cell r="AI21">
            <v>0</v>
          </cell>
          <cell r="AJ21">
            <v>0</v>
          </cell>
          <cell r="AK21" t="str">
            <v/>
          </cell>
          <cell r="AL21">
            <v>0</v>
          </cell>
          <cell r="AM21">
            <v>0</v>
          </cell>
          <cell r="AN21">
            <v>0</v>
          </cell>
          <cell r="AO21" t="str">
            <v>信用</v>
          </cell>
          <cell r="AP21" t="str">
            <v/>
          </cell>
          <cell r="AQ21">
            <v>0</v>
          </cell>
          <cell r="AR21">
            <v>0</v>
          </cell>
          <cell r="AS21" t="str">
            <v>否</v>
          </cell>
          <cell r="AT21" t="str">
            <v>否</v>
          </cell>
          <cell r="AU21" t="str">
            <v>王斐弘</v>
          </cell>
          <cell r="AV21" t="str">
            <v>20080491970</v>
          </cell>
          <cell r="AW21">
            <v>0</v>
          </cell>
          <cell r="AX21" t="str">
            <v/>
          </cell>
          <cell r="AY21" t="str">
            <v/>
          </cell>
          <cell r="AZ21" t="str">
            <v/>
          </cell>
          <cell r="BA21">
            <v>50000</v>
          </cell>
          <cell r="BB21">
            <v>1882.81</v>
          </cell>
          <cell r="BC21">
            <v>5</v>
          </cell>
          <cell r="BD21">
            <v>0</v>
          </cell>
          <cell r="BE21" t="str">
            <v>提前全部结清</v>
          </cell>
          <cell r="BF21" t="str">
            <v>2022-09-22</v>
          </cell>
        </row>
        <row r="22">
          <cell r="Q22" t="str">
            <v>4399978Q22010540216901</v>
          </cell>
          <cell r="R22" t="str">
            <v>按周期结息到期还本</v>
          </cell>
          <cell r="S22" t="str">
            <v>62179955*******8002</v>
          </cell>
          <cell r="T22">
            <v>50000</v>
          </cell>
          <cell r="U22">
            <v>0</v>
          </cell>
          <cell r="V22">
            <v>4.35</v>
          </cell>
          <cell r="W22" t="str">
            <v>2020-10-29</v>
          </cell>
          <cell r="X22" t="str">
            <v>2021-10-29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 t="str">
            <v>2021-09-18</v>
          </cell>
          <cell r="AD22">
            <v>50482.67</v>
          </cell>
          <cell r="AE22" t="str">
            <v>2021-09-29</v>
          </cell>
          <cell r="AF22" t="str">
            <v>正常</v>
          </cell>
          <cell r="AG22" t="str">
            <v>4399978Q220105402169</v>
          </cell>
          <cell r="AH22">
            <v>50000</v>
          </cell>
          <cell r="AI22">
            <v>0</v>
          </cell>
          <cell r="AJ22">
            <v>0</v>
          </cell>
          <cell r="AK22" t="str">
            <v/>
          </cell>
          <cell r="AL22">
            <v>0</v>
          </cell>
          <cell r="AM22">
            <v>0</v>
          </cell>
          <cell r="AN22">
            <v>0</v>
          </cell>
          <cell r="AO22" t="str">
            <v>信用</v>
          </cell>
          <cell r="AP22" t="str">
            <v/>
          </cell>
          <cell r="AQ22">
            <v>0</v>
          </cell>
          <cell r="AR22">
            <v>0</v>
          </cell>
          <cell r="AS22" t="str">
            <v>否</v>
          </cell>
          <cell r="AT22" t="str">
            <v>否</v>
          </cell>
          <cell r="AU22" t="str">
            <v>李玉立</v>
          </cell>
          <cell r="AV22" t="str">
            <v>20150918230</v>
          </cell>
          <cell r="AW22">
            <v>0</v>
          </cell>
          <cell r="AX22" t="str">
            <v/>
          </cell>
          <cell r="AY22" t="str">
            <v/>
          </cell>
          <cell r="AZ22" t="str">
            <v/>
          </cell>
          <cell r="BA22">
            <v>50000</v>
          </cell>
          <cell r="BB22">
            <v>1930.68</v>
          </cell>
          <cell r="BC22">
            <v>5</v>
          </cell>
          <cell r="BD22">
            <v>0</v>
          </cell>
          <cell r="BE22" t="str">
            <v>提前全部结清</v>
          </cell>
          <cell r="BF22" t="str">
            <v>2021-09-18</v>
          </cell>
        </row>
        <row r="23">
          <cell r="Q23" t="str">
            <v>4399978Q22209134224701</v>
          </cell>
          <cell r="R23" t="str">
            <v>按周期结息到期还本</v>
          </cell>
          <cell r="S23" t="str">
            <v>62179955*******8697</v>
          </cell>
          <cell r="T23">
            <v>50000</v>
          </cell>
          <cell r="U23">
            <v>50000</v>
          </cell>
          <cell r="V23">
            <v>3.65</v>
          </cell>
          <cell r="W23" t="str">
            <v>2022-09-30</v>
          </cell>
          <cell r="X23" t="str">
            <v>2023-09-30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 t="str">
            <v>2023-06-30</v>
          </cell>
          <cell r="AD23">
            <v>460</v>
          </cell>
          <cell r="AE23" t="str">
            <v>2023-09-30</v>
          </cell>
          <cell r="AF23" t="str">
            <v>正常</v>
          </cell>
          <cell r="AG23" t="str">
            <v>4399978Q222091342247</v>
          </cell>
          <cell r="AH23">
            <v>50000</v>
          </cell>
          <cell r="AI23">
            <v>0</v>
          </cell>
          <cell r="AJ23">
            <v>0</v>
          </cell>
          <cell r="AK23" t="str">
            <v/>
          </cell>
          <cell r="AL23">
            <v>0</v>
          </cell>
          <cell r="AM23">
            <v>0</v>
          </cell>
          <cell r="AN23">
            <v>0</v>
          </cell>
          <cell r="AO23" t="str">
            <v>信用</v>
          </cell>
          <cell r="AP23" t="str">
            <v/>
          </cell>
          <cell r="AQ23">
            <v>0</v>
          </cell>
          <cell r="AR23">
            <v>0</v>
          </cell>
          <cell r="AS23" t="str">
            <v>否</v>
          </cell>
          <cell r="AT23" t="str">
            <v>否</v>
          </cell>
          <cell r="AU23" t="str">
            <v>葛解莲</v>
          </cell>
          <cell r="AV23" t="str">
            <v>20101215770</v>
          </cell>
          <cell r="AW23">
            <v>0</v>
          </cell>
          <cell r="AX23" t="str">
            <v/>
          </cell>
          <cell r="AY23" t="str">
            <v/>
          </cell>
          <cell r="AZ23" t="str">
            <v/>
          </cell>
          <cell r="BA23">
            <v>0</v>
          </cell>
          <cell r="BB23">
            <v>1365</v>
          </cell>
          <cell r="BC23">
            <v>3</v>
          </cell>
          <cell r="BD23">
            <v>0</v>
          </cell>
          <cell r="BE23" t="str">
            <v>未结清</v>
          </cell>
          <cell r="BF23" t="str">
            <v>2100-12-31</v>
          </cell>
        </row>
        <row r="24">
          <cell r="Q24" t="str">
            <v>4399978Q22205473452001</v>
          </cell>
          <cell r="R24" t="str">
            <v>按周期结息到期还本</v>
          </cell>
          <cell r="S24" t="str">
            <v>60555101******2916</v>
          </cell>
          <cell r="T24">
            <v>50000</v>
          </cell>
          <cell r="U24">
            <v>0</v>
          </cell>
          <cell r="V24">
            <v>3.7</v>
          </cell>
          <cell r="W24" t="str">
            <v>2022-05-07</v>
          </cell>
          <cell r="X24" t="str">
            <v>2023-05-07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 t="str">
            <v>2023-04-28</v>
          </cell>
          <cell r="AD24">
            <v>50263.56</v>
          </cell>
          <cell r="AE24" t="str">
            <v>2023-05-07</v>
          </cell>
          <cell r="AF24" t="str">
            <v>正常</v>
          </cell>
          <cell r="AG24" t="str">
            <v>4399978Q222054734520</v>
          </cell>
          <cell r="AH24">
            <v>50000</v>
          </cell>
          <cell r="AI24">
            <v>0</v>
          </cell>
          <cell r="AJ24">
            <v>0</v>
          </cell>
          <cell r="AK24" t="str">
            <v/>
          </cell>
          <cell r="AL24">
            <v>0</v>
          </cell>
          <cell r="AM24">
            <v>0</v>
          </cell>
          <cell r="AN24">
            <v>0</v>
          </cell>
          <cell r="AO24" t="str">
            <v>信用</v>
          </cell>
          <cell r="AP24" t="str">
            <v/>
          </cell>
          <cell r="AQ24">
            <v>0</v>
          </cell>
          <cell r="AR24">
            <v>0</v>
          </cell>
          <cell r="AS24" t="str">
            <v>否</v>
          </cell>
          <cell r="AT24" t="str">
            <v>否</v>
          </cell>
          <cell r="AU24" t="str">
            <v>李玉立</v>
          </cell>
          <cell r="AV24" t="str">
            <v>20150918230</v>
          </cell>
          <cell r="AW24">
            <v>0</v>
          </cell>
          <cell r="AX24" t="str">
            <v/>
          </cell>
          <cell r="AY24" t="str">
            <v/>
          </cell>
          <cell r="AZ24" t="str">
            <v/>
          </cell>
          <cell r="BA24">
            <v>50000</v>
          </cell>
          <cell r="BB24">
            <v>1804.37</v>
          </cell>
          <cell r="BC24">
            <v>6</v>
          </cell>
          <cell r="BD24">
            <v>0</v>
          </cell>
          <cell r="BE24" t="str">
            <v>提前全部结清</v>
          </cell>
          <cell r="BF24" t="str">
            <v>2023-04-28</v>
          </cell>
        </row>
        <row r="25">
          <cell r="Q25" t="str">
            <v>4399978Q22205501374601</v>
          </cell>
          <cell r="R25" t="str">
            <v>按周期结息到期还本</v>
          </cell>
          <cell r="S25" t="str">
            <v>62218155*******9312</v>
          </cell>
          <cell r="T25">
            <v>50000</v>
          </cell>
          <cell r="U25">
            <v>0</v>
          </cell>
          <cell r="V25">
            <v>3.7</v>
          </cell>
          <cell r="W25" t="str">
            <v>2022-05-13</v>
          </cell>
          <cell r="X25" t="str">
            <v>2023-05-13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 t="str">
            <v>2023-05-12</v>
          </cell>
          <cell r="AD25">
            <v>50304.11</v>
          </cell>
          <cell r="AE25" t="str">
            <v>2023-05-13</v>
          </cell>
          <cell r="AF25" t="str">
            <v>正常</v>
          </cell>
          <cell r="AG25" t="str">
            <v>4399978Q222055013746</v>
          </cell>
          <cell r="AH25">
            <v>50000</v>
          </cell>
          <cell r="AI25">
            <v>0</v>
          </cell>
          <cell r="AJ25">
            <v>0</v>
          </cell>
          <cell r="AK25" t="str">
            <v/>
          </cell>
          <cell r="AL25">
            <v>1</v>
          </cell>
          <cell r="AM25">
            <v>0</v>
          </cell>
          <cell r="AN25">
            <v>0</v>
          </cell>
          <cell r="AO25" t="str">
            <v>信用</v>
          </cell>
          <cell r="AP25" t="str">
            <v/>
          </cell>
          <cell r="AQ25">
            <v>0</v>
          </cell>
          <cell r="AR25">
            <v>0</v>
          </cell>
          <cell r="AS25" t="str">
            <v>否</v>
          </cell>
          <cell r="AT25" t="str">
            <v>否</v>
          </cell>
          <cell r="AU25" t="str">
            <v>葛解莲</v>
          </cell>
          <cell r="AV25" t="str">
            <v>20101215770</v>
          </cell>
          <cell r="AW25">
            <v>0</v>
          </cell>
          <cell r="AX25" t="str">
            <v/>
          </cell>
          <cell r="AY25" t="str">
            <v/>
          </cell>
          <cell r="AZ25" t="str">
            <v/>
          </cell>
          <cell r="BA25">
            <v>50000</v>
          </cell>
          <cell r="BB25">
            <v>1845</v>
          </cell>
          <cell r="BC25">
            <v>6</v>
          </cell>
          <cell r="BD25">
            <v>0</v>
          </cell>
          <cell r="BE25" t="str">
            <v>提前全部结清</v>
          </cell>
          <cell r="BF25" t="str">
            <v>2023-05-12</v>
          </cell>
        </row>
        <row r="26">
          <cell r="Q26" t="str">
            <v>4399978Q22109499958601</v>
          </cell>
          <cell r="R26" t="str">
            <v>按周期结息到期还本</v>
          </cell>
          <cell r="S26" t="str">
            <v>62159955*******3656</v>
          </cell>
          <cell r="T26">
            <v>50000</v>
          </cell>
          <cell r="U26">
            <v>0</v>
          </cell>
          <cell r="V26">
            <v>3.85</v>
          </cell>
          <cell r="W26" t="str">
            <v>2021-09-30</v>
          </cell>
          <cell r="X26" t="str">
            <v>2022-09-30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 t="str">
            <v>2022-09-23</v>
          </cell>
          <cell r="AD26">
            <v>50448.29</v>
          </cell>
          <cell r="AE26" t="str">
            <v>2022-09-30</v>
          </cell>
          <cell r="AF26" t="str">
            <v>正常</v>
          </cell>
          <cell r="AG26" t="str">
            <v>4399978Q221094999586</v>
          </cell>
          <cell r="AH26">
            <v>50000</v>
          </cell>
          <cell r="AI26">
            <v>0</v>
          </cell>
          <cell r="AJ26">
            <v>0</v>
          </cell>
          <cell r="AK26" t="str">
            <v/>
          </cell>
          <cell r="AL26">
            <v>0</v>
          </cell>
          <cell r="AM26">
            <v>0</v>
          </cell>
          <cell r="AN26">
            <v>0</v>
          </cell>
          <cell r="AO26" t="str">
            <v>信用</v>
          </cell>
          <cell r="AP26" t="str">
            <v/>
          </cell>
          <cell r="AQ26">
            <v>0</v>
          </cell>
          <cell r="AR26">
            <v>0</v>
          </cell>
          <cell r="AS26" t="str">
            <v>否</v>
          </cell>
          <cell r="AT26" t="str">
            <v>否</v>
          </cell>
          <cell r="AU26" t="str">
            <v>葛解莲</v>
          </cell>
          <cell r="AV26" t="str">
            <v>20101215770</v>
          </cell>
          <cell r="AW26">
            <v>0</v>
          </cell>
          <cell r="AX26" t="str">
            <v/>
          </cell>
          <cell r="AY26" t="str">
            <v/>
          </cell>
          <cell r="AZ26" t="str">
            <v/>
          </cell>
          <cell r="BA26">
            <v>50000</v>
          </cell>
          <cell r="BB26">
            <v>1888.09</v>
          </cell>
          <cell r="BC26">
            <v>5</v>
          </cell>
          <cell r="BD26">
            <v>0</v>
          </cell>
          <cell r="BE26" t="str">
            <v>提前全部结清</v>
          </cell>
          <cell r="BF26" t="str">
            <v>2022-09-23</v>
          </cell>
        </row>
        <row r="27">
          <cell r="Q27" t="str">
            <v>4399978Q22209133981201</v>
          </cell>
          <cell r="R27" t="str">
            <v>按周期结息到期还本</v>
          </cell>
          <cell r="S27" t="str">
            <v>62179955*******0064</v>
          </cell>
          <cell r="T27">
            <v>50000</v>
          </cell>
          <cell r="U27">
            <v>50000</v>
          </cell>
          <cell r="V27">
            <v>3.65</v>
          </cell>
          <cell r="W27" t="str">
            <v>2022-09-30</v>
          </cell>
          <cell r="X27" t="str">
            <v>2023-09-30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 t="str">
            <v>2023-06-30</v>
          </cell>
          <cell r="AD27">
            <v>460</v>
          </cell>
          <cell r="AE27" t="str">
            <v>2023-09-30</v>
          </cell>
          <cell r="AF27" t="str">
            <v>正常</v>
          </cell>
          <cell r="AG27" t="str">
            <v>4399978Q222091339812</v>
          </cell>
          <cell r="AH27">
            <v>50000</v>
          </cell>
          <cell r="AI27">
            <v>0</v>
          </cell>
          <cell r="AJ27">
            <v>0</v>
          </cell>
          <cell r="AK27" t="str">
            <v/>
          </cell>
          <cell r="AL27">
            <v>0</v>
          </cell>
          <cell r="AM27">
            <v>0</v>
          </cell>
          <cell r="AN27">
            <v>0</v>
          </cell>
          <cell r="AO27" t="str">
            <v>信用</v>
          </cell>
          <cell r="AP27" t="str">
            <v/>
          </cell>
          <cell r="AQ27">
            <v>0</v>
          </cell>
          <cell r="AR27">
            <v>0</v>
          </cell>
          <cell r="AS27" t="str">
            <v>否</v>
          </cell>
          <cell r="AT27" t="str">
            <v>否</v>
          </cell>
          <cell r="AU27" t="str">
            <v>王斐弘</v>
          </cell>
          <cell r="AV27" t="str">
            <v>20080491970</v>
          </cell>
          <cell r="AW27">
            <v>0</v>
          </cell>
          <cell r="AX27" t="str">
            <v/>
          </cell>
          <cell r="AY27" t="str">
            <v/>
          </cell>
          <cell r="AZ27" t="str">
            <v/>
          </cell>
          <cell r="BA27">
            <v>0</v>
          </cell>
          <cell r="BB27">
            <v>1365</v>
          </cell>
          <cell r="BC27">
            <v>3</v>
          </cell>
          <cell r="BD27">
            <v>0</v>
          </cell>
          <cell r="BE27" t="str">
            <v>未结清</v>
          </cell>
          <cell r="BF27" t="str">
            <v>2100-12-31</v>
          </cell>
        </row>
        <row r="28">
          <cell r="Q28" t="str">
            <v>4399978Q22205473526201</v>
          </cell>
          <cell r="R28" t="str">
            <v>按周期结息到期还本</v>
          </cell>
          <cell r="S28" t="str">
            <v>62218855*******4455</v>
          </cell>
          <cell r="T28">
            <v>50000</v>
          </cell>
          <cell r="U28">
            <v>0</v>
          </cell>
          <cell r="V28">
            <v>3.7</v>
          </cell>
          <cell r="W28" t="str">
            <v>2022-05-07</v>
          </cell>
          <cell r="X28" t="str">
            <v>2023-05-07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 t="str">
            <v>2023-04-27</v>
          </cell>
          <cell r="AD28">
            <v>50258.49</v>
          </cell>
          <cell r="AE28" t="str">
            <v>2023-05-07</v>
          </cell>
          <cell r="AF28" t="str">
            <v>正常</v>
          </cell>
          <cell r="AG28" t="str">
            <v>4399978Q222054735262</v>
          </cell>
          <cell r="AH28">
            <v>50000</v>
          </cell>
          <cell r="AI28">
            <v>0</v>
          </cell>
          <cell r="AJ28">
            <v>0</v>
          </cell>
          <cell r="AK28" t="str">
            <v/>
          </cell>
          <cell r="AL28">
            <v>0</v>
          </cell>
          <cell r="AM28">
            <v>0</v>
          </cell>
          <cell r="AN28">
            <v>0</v>
          </cell>
          <cell r="AO28" t="str">
            <v>信用</v>
          </cell>
          <cell r="AP28" t="str">
            <v/>
          </cell>
          <cell r="AQ28">
            <v>0</v>
          </cell>
          <cell r="AR28">
            <v>0</v>
          </cell>
          <cell r="AS28" t="str">
            <v>否</v>
          </cell>
          <cell r="AT28" t="str">
            <v>否</v>
          </cell>
          <cell r="AU28" t="str">
            <v>李玉立</v>
          </cell>
          <cell r="AV28" t="str">
            <v>20150918230</v>
          </cell>
          <cell r="AW28">
            <v>0</v>
          </cell>
          <cell r="AX28" t="str">
            <v/>
          </cell>
          <cell r="AY28" t="str">
            <v/>
          </cell>
          <cell r="AZ28" t="str">
            <v/>
          </cell>
          <cell r="BA28">
            <v>50000</v>
          </cell>
          <cell r="BB28">
            <v>1799.3</v>
          </cell>
          <cell r="BC28">
            <v>6</v>
          </cell>
          <cell r="BD28">
            <v>0</v>
          </cell>
          <cell r="BE28" t="str">
            <v>提前全部结清</v>
          </cell>
          <cell r="BF28" t="str">
            <v>2023-04-27</v>
          </cell>
        </row>
        <row r="29">
          <cell r="Q29" t="str">
            <v>4399978Q22306337277701</v>
          </cell>
          <cell r="R29" t="str">
            <v>按周期结息到期还本</v>
          </cell>
          <cell r="S29" t="str">
            <v>62179955*******6202</v>
          </cell>
          <cell r="T29">
            <v>50000</v>
          </cell>
          <cell r="U29">
            <v>50000</v>
          </cell>
          <cell r="V29">
            <v>3.55</v>
          </cell>
          <cell r="W29" t="str">
            <v>2023-06-26</v>
          </cell>
          <cell r="X29" t="str">
            <v>2024-06-26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 t="str">
            <v>0001-01-01</v>
          </cell>
          <cell r="AD29">
            <v>0</v>
          </cell>
          <cell r="AE29" t="str">
            <v>2023-09-26</v>
          </cell>
          <cell r="AF29" t="str">
            <v>正常</v>
          </cell>
          <cell r="AG29" t="str">
            <v>4399978Q223063372777</v>
          </cell>
          <cell r="AH29">
            <v>50000</v>
          </cell>
          <cell r="AI29">
            <v>0</v>
          </cell>
          <cell r="AJ29">
            <v>0</v>
          </cell>
          <cell r="AK29" t="str">
            <v/>
          </cell>
          <cell r="AL29">
            <v>0</v>
          </cell>
          <cell r="AM29">
            <v>0</v>
          </cell>
          <cell r="AN29">
            <v>0</v>
          </cell>
          <cell r="AO29" t="str">
            <v>信用</v>
          </cell>
          <cell r="AP29" t="str">
            <v/>
          </cell>
          <cell r="AQ29">
            <v>0</v>
          </cell>
          <cell r="AR29">
            <v>0</v>
          </cell>
          <cell r="AS29" t="str">
            <v>否</v>
          </cell>
          <cell r="AT29" t="str">
            <v>否</v>
          </cell>
          <cell r="AU29" t="str">
            <v>王斐弘</v>
          </cell>
          <cell r="AV29" t="str">
            <v>20080491970</v>
          </cell>
          <cell r="AW29">
            <v>0</v>
          </cell>
          <cell r="AX29" t="str">
            <v/>
          </cell>
          <cell r="AY29" t="str">
            <v/>
          </cell>
          <cell r="AZ29" t="str">
            <v/>
          </cell>
          <cell r="BA29">
            <v>0</v>
          </cell>
          <cell r="BB29">
            <v>0</v>
          </cell>
          <cell r="BC29">
            <v>0</v>
          </cell>
          <cell r="BD29">
            <v>0</v>
          </cell>
          <cell r="BE29" t="str">
            <v>未结清</v>
          </cell>
          <cell r="BF29" t="str">
            <v>2100-12-31</v>
          </cell>
        </row>
        <row r="30">
          <cell r="Q30" t="str">
            <v>4399978Q22111634543301</v>
          </cell>
          <cell r="R30" t="str">
            <v>按周期结息到期还本</v>
          </cell>
          <cell r="S30" t="str">
            <v>62179955*******6102</v>
          </cell>
          <cell r="T30">
            <v>30000</v>
          </cell>
          <cell r="U30">
            <v>0</v>
          </cell>
          <cell r="V30">
            <v>3.85</v>
          </cell>
          <cell r="W30" t="str">
            <v>2021-11-10</v>
          </cell>
          <cell r="X30" t="str">
            <v>2022-11-10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 t="str">
            <v>2022-11-09</v>
          </cell>
          <cell r="AD30">
            <v>30189.86</v>
          </cell>
          <cell r="AE30" t="str">
            <v>2022-11-10</v>
          </cell>
          <cell r="AF30" t="str">
            <v>正常</v>
          </cell>
          <cell r="AG30" t="str">
            <v>4399978Q221116345433</v>
          </cell>
          <cell r="AH30">
            <v>30000</v>
          </cell>
          <cell r="AI30">
            <v>0</v>
          </cell>
          <cell r="AJ30">
            <v>0</v>
          </cell>
          <cell r="AK30" t="str">
            <v/>
          </cell>
          <cell r="AL30">
            <v>1</v>
          </cell>
          <cell r="AM30">
            <v>0</v>
          </cell>
          <cell r="AN30">
            <v>0</v>
          </cell>
          <cell r="AO30" t="str">
            <v>信用</v>
          </cell>
          <cell r="AP30" t="str">
            <v/>
          </cell>
          <cell r="AQ30">
            <v>0</v>
          </cell>
          <cell r="AR30">
            <v>0</v>
          </cell>
          <cell r="AS30" t="str">
            <v>否</v>
          </cell>
          <cell r="AT30" t="str">
            <v>否</v>
          </cell>
          <cell r="AU30" t="str">
            <v>王斐弘</v>
          </cell>
          <cell r="AV30" t="str">
            <v>20080491970</v>
          </cell>
          <cell r="AW30">
            <v>0</v>
          </cell>
          <cell r="AX30" t="str">
            <v/>
          </cell>
          <cell r="AY30" t="str">
            <v/>
          </cell>
          <cell r="AZ30" t="str">
            <v/>
          </cell>
          <cell r="BA30">
            <v>30000</v>
          </cell>
          <cell r="BB30">
            <v>1151.91</v>
          </cell>
          <cell r="BC30">
            <v>6</v>
          </cell>
          <cell r="BD30">
            <v>0</v>
          </cell>
          <cell r="BE30" t="str">
            <v>提前全部结清</v>
          </cell>
          <cell r="BF30" t="str">
            <v>2022-11-09</v>
          </cell>
        </row>
        <row r="31">
          <cell r="Q31" t="str">
            <v>4399978Q22209127864001</v>
          </cell>
          <cell r="R31" t="str">
            <v>按周期结息到期还本</v>
          </cell>
          <cell r="S31" t="str">
            <v>60555100******9702</v>
          </cell>
          <cell r="T31">
            <v>50000</v>
          </cell>
          <cell r="U31">
            <v>50000</v>
          </cell>
          <cell r="V31">
            <v>3.65</v>
          </cell>
          <cell r="W31" t="str">
            <v>2022-09-29</v>
          </cell>
          <cell r="X31" t="str">
            <v>2023-09-29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 t="str">
            <v>2023-06-29</v>
          </cell>
          <cell r="AD31">
            <v>460</v>
          </cell>
          <cell r="AE31" t="str">
            <v>2023-09-29</v>
          </cell>
          <cell r="AF31" t="str">
            <v>正常</v>
          </cell>
          <cell r="AG31" t="str">
            <v>4399978Q222091278640</v>
          </cell>
          <cell r="AH31">
            <v>50000</v>
          </cell>
          <cell r="AI31">
            <v>0</v>
          </cell>
          <cell r="AJ31">
            <v>0</v>
          </cell>
          <cell r="AK31" t="str">
            <v/>
          </cell>
          <cell r="AL31">
            <v>1</v>
          </cell>
          <cell r="AM31">
            <v>0</v>
          </cell>
          <cell r="AN31">
            <v>0</v>
          </cell>
          <cell r="AO31" t="str">
            <v>信用</v>
          </cell>
          <cell r="AP31" t="str">
            <v/>
          </cell>
          <cell r="AQ31">
            <v>0</v>
          </cell>
          <cell r="AR31">
            <v>0</v>
          </cell>
          <cell r="AS31" t="str">
            <v>否</v>
          </cell>
          <cell r="AT31" t="str">
            <v>否</v>
          </cell>
          <cell r="AU31" t="str">
            <v>王斐弘</v>
          </cell>
          <cell r="AV31" t="str">
            <v>20080491970</v>
          </cell>
          <cell r="AW31">
            <v>0</v>
          </cell>
          <cell r="AX31" t="str">
            <v/>
          </cell>
          <cell r="AY31" t="str">
            <v/>
          </cell>
          <cell r="AZ31" t="str">
            <v/>
          </cell>
          <cell r="BA31">
            <v>0</v>
          </cell>
          <cell r="BB31">
            <v>1365</v>
          </cell>
          <cell r="BC31">
            <v>3</v>
          </cell>
          <cell r="BD31">
            <v>0</v>
          </cell>
          <cell r="BE31" t="str">
            <v>未结清</v>
          </cell>
          <cell r="BF31" t="str">
            <v>2100-12-31</v>
          </cell>
        </row>
        <row r="32">
          <cell r="Q32" t="str">
            <v>4399978Q22211296352401</v>
          </cell>
          <cell r="R32" t="str">
            <v>按周期结息到期还本</v>
          </cell>
          <cell r="S32" t="str">
            <v>62179955*******9473</v>
          </cell>
          <cell r="T32">
            <v>50000</v>
          </cell>
          <cell r="U32">
            <v>50000</v>
          </cell>
          <cell r="V32">
            <v>3.65</v>
          </cell>
          <cell r="W32" t="str">
            <v>2022-11-16</v>
          </cell>
          <cell r="X32" t="str">
            <v>2023-11-16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 t="str">
            <v>2023-09-16</v>
          </cell>
          <cell r="AD32">
            <v>460</v>
          </cell>
          <cell r="AE32" t="str">
            <v>2023-11-16</v>
          </cell>
          <cell r="AF32" t="str">
            <v>正常</v>
          </cell>
          <cell r="AG32" t="str">
            <v>4399978Q222112963524</v>
          </cell>
          <cell r="AH32">
            <v>50000</v>
          </cell>
          <cell r="AI32">
            <v>0</v>
          </cell>
          <cell r="AJ32">
            <v>0</v>
          </cell>
          <cell r="AK32" t="str">
            <v/>
          </cell>
          <cell r="AL32">
            <v>0</v>
          </cell>
          <cell r="AM32">
            <v>0</v>
          </cell>
          <cell r="AN32">
            <v>0</v>
          </cell>
          <cell r="AO32" t="str">
            <v>信用</v>
          </cell>
          <cell r="AP32" t="str">
            <v/>
          </cell>
          <cell r="AQ32">
            <v>0</v>
          </cell>
          <cell r="AR32">
            <v>0</v>
          </cell>
          <cell r="AS32" t="str">
            <v>否</v>
          </cell>
          <cell r="AT32" t="str">
            <v>否</v>
          </cell>
          <cell r="AU32" t="str">
            <v>葛解莲</v>
          </cell>
          <cell r="AV32" t="str">
            <v>20101215770</v>
          </cell>
          <cell r="AW32">
            <v>0</v>
          </cell>
          <cell r="AX32" t="str">
            <v/>
          </cell>
          <cell r="AY32" t="str">
            <v/>
          </cell>
          <cell r="AZ32" t="str">
            <v/>
          </cell>
          <cell r="BA32">
            <v>0</v>
          </cell>
          <cell r="BB32">
            <v>1520</v>
          </cell>
          <cell r="BC32">
            <v>4</v>
          </cell>
          <cell r="BD32">
            <v>0</v>
          </cell>
          <cell r="BE32" t="str">
            <v>未结清</v>
          </cell>
          <cell r="BF32" t="str">
            <v>2100-12-31</v>
          </cell>
        </row>
        <row r="33">
          <cell r="Q33" t="str">
            <v>4399978Q22010540101401</v>
          </cell>
          <cell r="R33" t="str">
            <v>按周期结息到期还本</v>
          </cell>
          <cell r="S33" t="str">
            <v>62179955*******8267</v>
          </cell>
          <cell r="T33">
            <v>50000</v>
          </cell>
          <cell r="U33">
            <v>0</v>
          </cell>
          <cell r="V33">
            <v>4.35</v>
          </cell>
          <cell r="W33" t="str">
            <v>2020-10-29</v>
          </cell>
          <cell r="X33" t="str">
            <v>2021-10-29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 t="str">
            <v>2021-09-29</v>
          </cell>
          <cell r="AD33">
            <v>50548.22</v>
          </cell>
          <cell r="AE33" t="str">
            <v>2021-10-29</v>
          </cell>
          <cell r="AF33" t="str">
            <v>正常</v>
          </cell>
          <cell r="AG33" t="str">
            <v>4399978Q220105401014</v>
          </cell>
          <cell r="AH33">
            <v>50000</v>
          </cell>
          <cell r="AI33">
            <v>0</v>
          </cell>
          <cell r="AJ33">
            <v>0</v>
          </cell>
          <cell r="AK33" t="str">
            <v/>
          </cell>
          <cell r="AL33">
            <v>0</v>
          </cell>
          <cell r="AM33">
            <v>0</v>
          </cell>
          <cell r="AN33">
            <v>0</v>
          </cell>
          <cell r="AO33" t="str">
            <v>信用</v>
          </cell>
          <cell r="AP33" t="str">
            <v/>
          </cell>
          <cell r="AQ33">
            <v>0</v>
          </cell>
          <cell r="AR33">
            <v>0</v>
          </cell>
          <cell r="AS33" t="str">
            <v>否</v>
          </cell>
          <cell r="AT33" t="str">
            <v>否</v>
          </cell>
          <cell r="AU33" t="str">
            <v>李玉立</v>
          </cell>
          <cell r="AV33" t="str">
            <v>20150918230</v>
          </cell>
          <cell r="AW33">
            <v>0</v>
          </cell>
          <cell r="AX33" t="str">
            <v/>
          </cell>
          <cell r="AY33" t="str">
            <v/>
          </cell>
          <cell r="AZ33" t="str">
            <v/>
          </cell>
          <cell r="BA33">
            <v>50000</v>
          </cell>
          <cell r="BB33">
            <v>1996.23</v>
          </cell>
          <cell r="BC33">
            <v>5</v>
          </cell>
          <cell r="BD33">
            <v>0</v>
          </cell>
          <cell r="BE33" t="str">
            <v>提前全部结清</v>
          </cell>
          <cell r="BF33" t="str">
            <v>2021-09-29</v>
          </cell>
        </row>
        <row r="34">
          <cell r="Q34" t="str">
            <v>4399978Q22010533419001</v>
          </cell>
          <cell r="R34" t="str">
            <v>按周期结息到期还本</v>
          </cell>
          <cell r="S34" t="str">
            <v>62179955*******6289</v>
          </cell>
          <cell r="T34">
            <v>50000</v>
          </cell>
          <cell r="U34">
            <v>0</v>
          </cell>
          <cell r="V34">
            <v>4.75</v>
          </cell>
          <cell r="W34" t="str">
            <v>2020-10-26</v>
          </cell>
          <cell r="X34" t="str">
            <v>2023-10-26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 t="str">
            <v>2023-09-08</v>
          </cell>
          <cell r="AD34">
            <v>50481.51</v>
          </cell>
          <cell r="AE34" t="str">
            <v>2023-09-26</v>
          </cell>
          <cell r="AF34" t="str">
            <v>正常</v>
          </cell>
          <cell r="AG34" t="str">
            <v>4399978Q220105334190</v>
          </cell>
          <cell r="AH34">
            <v>50000</v>
          </cell>
          <cell r="AI34">
            <v>0</v>
          </cell>
          <cell r="AJ34">
            <v>0</v>
          </cell>
          <cell r="AK34" t="str">
            <v/>
          </cell>
          <cell r="AL34">
            <v>0</v>
          </cell>
          <cell r="AM34">
            <v>0</v>
          </cell>
          <cell r="AN34">
            <v>0</v>
          </cell>
          <cell r="AO34" t="str">
            <v>信用</v>
          </cell>
          <cell r="AP34" t="str">
            <v/>
          </cell>
          <cell r="AQ34">
            <v>0</v>
          </cell>
          <cell r="AR34">
            <v>0</v>
          </cell>
          <cell r="AS34" t="str">
            <v>否</v>
          </cell>
          <cell r="AT34" t="str">
            <v>否</v>
          </cell>
          <cell r="AU34" t="str">
            <v>李玉立</v>
          </cell>
          <cell r="AV34" t="str">
            <v>20150918230</v>
          </cell>
          <cell r="AW34">
            <v>0</v>
          </cell>
          <cell r="AX34" t="str">
            <v/>
          </cell>
          <cell r="AY34" t="str">
            <v/>
          </cell>
          <cell r="AZ34" t="str">
            <v/>
          </cell>
          <cell r="BA34">
            <v>50000</v>
          </cell>
          <cell r="BB34">
            <v>6812.68</v>
          </cell>
          <cell r="BC34">
            <v>13</v>
          </cell>
          <cell r="BD34">
            <v>0</v>
          </cell>
          <cell r="BE34" t="str">
            <v>提前全部结清</v>
          </cell>
          <cell r="BF34" t="str">
            <v>2023-09-08</v>
          </cell>
        </row>
        <row r="35">
          <cell r="Q35" t="str">
            <v>4399978Q22010537858501</v>
          </cell>
          <cell r="R35" t="str">
            <v>按周期结息到期还本</v>
          </cell>
          <cell r="S35" t="str">
            <v>62179955*******6147</v>
          </cell>
          <cell r="T35">
            <v>50000</v>
          </cell>
          <cell r="U35">
            <v>0</v>
          </cell>
          <cell r="V35">
            <v>4.35</v>
          </cell>
          <cell r="W35" t="str">
            <v>2020-10-28</v>
          </cell>
          <cell r="X35" t="str">
            <v>2021-10-28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 t="str">
            <v>2021-09-29</v>
          </cell>
          <cell r="AD35">
            <v>50005.96</v>
          </cell>
          <cell r="AE35" t="str">
            <v>2021-10-28</v>
          </cell>
          <cell r="AF35" t="str">
            <v>正常</v>
          </cell>
          <cell r="AG35" t="str">
            <v>4399978Q220105378585</v>
          </cell>
          <cell r="AH35">
            <v>50000</v>
          </cell>
          <cell r="AI35">
            <v>0</v>
          </cell>
          <cell r="AJ35">
            <v>0</v>
          </cell>
          <cell r="AK35" t="str">
            <v/>
          </cell>
          <cell r="AL35">
            <v>0</v>
          </cell>
          <cell r="AM35">
            <v>0</v>
          </cell>
          <cell r="AN35">
            <v>0</v>
          </cell>
          <cell r="AO35" t="str">
            <v>信用</v>
          </cell>
          <cell r="AP35" t="str">
            <v/>
          </cell>
          <cell r="AQ35">
            <v>0</v>
          </cell>
          <cell r="AR35">
            <v>0</v>
          </cell>
          <cell r="AS35" t="str">
            <v>否</v>
          </cell>
          <cell r="AT35" t="str">
            <v>否</v>
          </cell>
          <cell r="AU35" t="str">
            <v>葛解莲</v>
          </cell>
          <cell r="AV35" t="str">
            <v>20101215770</v>
          </cell>
          <cell r="AW35">
            <v>0</v>
          </cell>
          <cell r="AX35" t="str">
            <v/>
          </cell>
          <cell r="AY35" t="str">
            <v/>
          </cell>
          <cell r="AZ35" t="str">
            <v/>
          </cell>
          <cell r="BA35">
            <v>50000</v>
          </cell>
          <cell r="BB35">
            <v>2002.19</v>
          </cell>
          <cell r="BC35">
            <v>6</v>
          </cell>
          <cell r="BD35">
            <v>0</v>
          </cell>
          <cell r="BE35" t="str">
            <v>提前全部结清</v>
          </cell>
          <cell r="BF35" t="str">
            <v>2021-09-29</v>
          </cell>
        </row>
        <row r="36">
          <cell r="Q36" t="str">
            <v>4399978Q22205466898901</v>
          </cell>
          <cell r="R36" t="str">
            <v>按周期结息到期还本</v>
          </cell>
          <cell r="S36" t="str">
            <v>62179955*******6594</v>
          </cell>
          <cell r="T36">
            <v>50000</v>
          </cell>
          <cell r="U36">
            <v>0</v>
          </cell>
          <cell r="V36">
            <v>3.7</v>
          </cell>
          <cell r="W36" t="str">
            <v>2022-05-05</v>
          </cell>
          <cell r="X36" t="str">
            <v>2023-05-05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 t="str">
            <v>2023-04-27</v>
          </cell>
          <cell r="AD36">
            <v>50268.63</v>
          </cell>
          <cell r="AE36" t="str">
            <v>2023-05-05</v>
          </cell>
          <cell r="AF36" t="str">
            <v>正常</v>
          </cell>
          <cell r="AG36" t="str">
            <v>4399978Q222054668989</v>
          </cell>
          <cell r="AH36">
            <v>50000</v>
          </cell>
          <cell r="AI36">
            <v>0</v>
          </cell>
          <cell r="AJ36">
            <v>0</v>
          </cell>
          <cell r="AK36" t="str">
            <v/>
          </cell>
          <cell r="AL36">
            <v>1</v>
          </cell>
          <cell r="AM36">
            <v>0</v>
          </cell>
          <cell r="AN36">
            <v>0</v>
          </cell>
          <cell r="AO36" t="str">
            <v>信用</v>
          </cell>
          <cell r="AP36" t="str">
            <v/>
          </cell>
          <cell r="AQ36">
            <v>0</v>
          </cell>
          <cell r="AR36">
            <v>0</v>
          </cell>
          <cell r="AS36" t="str">
            <v>否</v>
          </cell>
          <cell r="AT36" t="str">
            <v>否</v>
          </cell>
          <cell r="AU36" t="str">
            <v>葛解莲</v>
          </cell>
          <cell r="AV36" t="str">
            <v>20101215770</v>
          </cell>
          <cell r="AW36">
            <v>0</v>
          </cell>
          <cell r="AX36" t="str">
            <v/>
          </cell>
          <cell r="AY36" t="str">
            <v/>
          </cell>
          <cell r="AZ36" t="str">
            <v/>
          </cell>
          <cell r="BA36">
            <v>50000</v>
          </cell>
          <cell r="BB36">
            <v>1809.45</v>
          </cell>
          <cell r="BC36">
            <v>6</v>
          </cell>
          <cell r="BD36">
            <v>0</v>
          </cell>
          <cell r="BE36" t="str">
            <v>提前全部结清</v>
          </cell>
          <cell r="BF36" t="str">
            <v>2023-04-27</v>
          </cell>
        </row>
        <row r="37">
          <cell r="Q37" t="str">
            <v>4399978Q22210152272701</v>
          </cell>
          <cell r="R37" t="str">
            <v>按周期结息到期还本</v>
          </cell>
          <cell r="S37" t="str">
            <v>60555100******4055</v>
          </cell>
          <cell r="T37">
            <v>50000</v>
          </cell>
          <cell r="U37">
            <v>50000</v>
          </cell>
          <cell r="V37">
            <v>3.65</v>
          </cell>
          <cell r="W37" t="str">
            <v>2022-10-10</v>
          </cell>
          <cell r="X37" t="str">
            <v>2023-10-10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 t="str">
            <v>2023-09-10</v>
          </cell>
          <cell r="AD37">
            <v>460</v>
          </cell>
          <cell r="AE37" t="str">
            <v>2023-10-10</v>
          </cell>
          <cell r="AF37" t="str">
            <v>正常</v>
          </cell>
          <cell r="AG37" t="str">
            <v>4399978Q222101522727</v>
          </cell>
          <cell r="AH37">
            <v>50000</v>
          </cell>
          <cell r="AI37">
            <v>0</v>
          </cell>
          <cell r="AJ37">
            <v>0</v>
          </cell>
          <cell r="AK37" t="str">
            <v/>
          </cell>
          <cell r="AL37">
            <v>0</v>
          </cell>
          <cell r="AM37">
            <v>0</v>
          </cell>
          <cell r="AN37">
            <v>0</v>
          </cell>
          <cell r="AO37" t="str">
            <v>信用</v>
          </cell>
          <cell r="AP37" t="str">
            <v/>
          </cell>
          <cell r="AQ37">
            <v>0</v>
          </cell>
          <cell r="AR37">
            <v>0</v>
          </cell>
          <cell r="AS37" t="str">
            <v>否</v>
          </cell>
          <cell r="AT37" t="str">
            <v>否</v>
          </cell>
          <cell r="AU37" t="str">
            <v>葛解莲</v>
          </cell>
          <cell r="AV37" t="str">
            <v>20101215770</v>
          </cell>
          <cell r="AW37">
            <v>0</v>
          </cell>
          <cell r="AX37" t="str">
            <v/>
          </cell>
          <cell r="AY37" t="str">
            <v/>
          </cell>
          <cell r="AZ37" t="str">
            <v/>
          </cell>
          <cell r="BA37">
            <v>0</v>
          </cell>
          <cell r="BB37">
            <v>1675</v>
          </cell>
          <cell r="BC37">
            <v>4</v>
          </cell>
          <cell r="BD37">
            <v>0</v>
          </cell>
          <cell r="BE37" t="str">
            <v>未结清</v>
          </cell>
          <cell r="BF37" t="str">
            <v>2100-12-31</v>
          </cell>
        </row>
        <row r="38">
          <cell r="Q38" t="str">
            <v>4399978Q22109493915602</v>
          </cell>
          <cell r="R38" t="str">
            <v>按周期结息到期还本</v>
          </cell>
          <cell r="S38" t="str">
            <v>60555100******5285</v>
          </cell>
          <cell r="T38">
            <v>50000</v>
          </cell>
          <cell r="U38">
            <v>0</v>
          </cell>
          <cell r="V38">
            <v>3.85</v>
          </cell>
          <cell r="W38" t="str">
            <v>2021-10-09</v>
          </cell>
          <cell r="X38" t="str">
            <v>2022-10-09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 t="str">
            <v>2022-09-28</v>
          </cell>
          <cell r="AD38">
            <v>50100.21</v>
          </cell>
          <cell r="AE38" t="str">
            <v>2022-10-09</v>
          </cell>
          <cell r="AF38" t="str">
            <v>正常</v>
          </cell>
          <cell r="AG38" t="str">
            <v>4399978Q221094939156</v>
          </cell>
          <cell r="AH38">
            <v>50000</v>
          </cell>
          <cell r="AI38">
            <v>0</v>
          </cell>
          <cell r="AJ38">
            <v>0</v>
          </cell>
          <cell r="AK38" t="str">
            <v/>
          </cell>
          <cell r="AL38">
            <v>1</v>
          </cell>
          <cell r="AM38">
            <v>0</v>
          </cell>
          <cell r="AN38">
            <v>0</v>
          </cell>
          <cell r="AO38" t="str">
            <v>信用</v>
          </cell>
          <cell r="AP38" t="str">
            <v/>
          </cell>
          <cell r="AQ38">
            <v>0</v>
          </cell>
          <cell r="AR38">
            <v>0</v>
          </cell>
          <cell r="AS38" t="str">
            <v>否</v>
          </cell>
          <cell r="AT38" t="str">
            <v>否</v>
          </cell>
          <cell r="AU38" t="str">
            <v>李玉立</v>
          </cell>
          <cell r="AV38" t="str">
            <v>20150918230</v>
          </cell>
          <cell r="AW38">
            <v>0</v>
          </cell>
          <cell r="AX38" t="str">
            <v/>
          </cell>
          <cell r="AY38" t="str">
            <v/>
          </cell>
          <cell r="AZ38" t="str">
            <v/>
          </cell>
          <cell r="BA38">
            <v>50000</v>
          </cell>
          <cell r="BB38">
            <v>1867</v>
          </cell>
          <cell r="BC38">
            <v>6</v>
          </cell>
          <cell r="BD38">
            <v>0</v>
          </cell>
          <cell r="BE38" t="str">
            <v>提前全部结清</v>
          </cell>
          <cell r="BF38" t="str">
            <v>2022-09-28</v>
          </cell>
        </row>
        <row r="39">
          <cell r="Q39" t="str">
            <v>4399978Q22010533631401</v>
          </cell>
          <cell r="R39" t="str">
            <v>按周期结息到期还本</v>
          </cell>
          <cell r="S39" t="str">
            <v>62179955*******9369</v>
          </cell>
          <cell r="T39">
            <v>50000</v>
          </cell>
          <cell r="U39">
            <v>50000</v>
          </cell>
          <cell r="V39">
            <v>4.75</v>
          </cell>
          <cell r="W39" t="str">
            <v>2020-10-26</v>
          </cell>
          <cell r="X39" t="str">
            <v>2023-10-26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 t="str">
            <v>2023-06-26</v>
          </cell>
          <cell r="AD39">
            <v>598.63</v>
          </cell>
          <cell r="AE39" t="str">
            <v>2023-09-26</v>
          </cell>
          <cell r="AF39" t="str">
            <v>正常</v>
          </cell>
          <cell r="AG39" t="str">
            <v>4399978Q220105336314</v>
          </cell>
          <cell r="AH39">
            <v>50000</v>
          </cell>
          <cell r="AI39">
            <v>0</v>
          </cell>
          <cell r="AJ39">
            <v>0</v>
          </cell>
          <cell r="AK39" t="str">
            <v/>
          </cell>
          <cell r="AL39">
            <v>1</v>
          </cell>
          <cell r="AM39">
            <v>0</v>
          </cell>
          <cell r="AN39">
            <v>0</v>
          </cell>
          <cell r="AO39" t="str">
            <v>信用</v>
          </cell>
          <cell r="AP39" t="str">
            <v/>
          </cell>
          <cell r="AQ39">
            <v>0</v>
          </cell>
          <cell r="AR39">
            <v>0</v>
          </cell>
          <cell r="AS39" t="str">
            <v>否</v>
          </cell>
          <cell r="AT39" t="str">
            <v>否</v>
          </cell>
          <cell r="AU39" t="str">
            <v>李玉立</v>
          </cell>
          <cell r="AV39" t="str">
            <v>20150918230</v>
          </cell>
          <cell r="AW39">
            <v>0</v>
          </cell>
          <cell r="AX39" t="str">
            <v/>
          </cell>
          <cell r="AY39" t="str">
            <v/>
          </cell>
          <cell r="AZ39" t="str">
            <v/>
          </cell>
          <cell r="BA39">
            <v>0</v>
          </cell>
          <cell r="BB39">
            <v>6331.21</v>
          </cell>
          <cell r="BC39">
            <v>11</v>
          </cell>
          <cell r="BD39">
            <v>0</v>
          </cell>
          <cell r="BE39" t="str">
            <v>未结清</v>
          </cell>
          <cell r="BF39" t="str">
            <v>2100-12-31</v>
          </cell>
        </row>
        <row r="40">
          <cell r="Q40" t="str">
            <v>4399978Q22209134086601</v>
          </cell>
          <cell r="R40" t="str">
            <v>按周期结息到期还本</v>
          </cell>
          <cell r="S40" t="str">
            <v>62179955*******4277</v>
          </cell>
          <cell r="T40">
            <v>50000</v>
          </cell>
          <cell r="U40">
            <v>50000</v>
          </cell>
          <cell r="V40">
            <v>3.65</v>
          </cell>
          <cell r="W40" t="str">
            <v>2022-10-09</v>
          </cell>
          <cell r="X40" t="str">
            <v>2023-10-09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 t="str">
            <v>2023-09-09</v>
          </cell>
          <cell r="AD40">
            <v>460</v>
          </cell>
          <cell r="AE40" t="str">
            <v>2023-10-09</v>
          </cell>
          <cell r="AF40" t="str">
            <v>正常</v>
          </cell>
          <cell r="AG40" t="str">
            <v>4399978Q222091340866</v>
          </cell>
          <cell r="AH40">
            <v>50000</v>
          </cell>
          <cell r="AI40">
            <v>0</v>
          </cell>
          <cell r="AJ40">
            <v>0</v>
          </cell>
          <cell r="AK40" t="str">
            <v/>
          </cell>
          <cell r="AL40">
            <v>0</v>
          </cell>
          <cell r="AM40">
            <v>0</v>
          </cell>
          <cell r="AN40">
            <v>0</v>
          </cell>
          <cell r="AO40" t="str">
            <v>信用</v>
          </cell>
          <cell r="AP40" t="str">
            <v/>
          </cell>
          <cell r="AQ40">
            <v>0</v>
          </cell>
          <cell r="AR40">
            <v>0</v>
          </cell>
          <cell r="AS40" t="str">
            <v>否</v>
          </cell>
          <cell r="AT40" t="str">
            <v>否</v>
          </cell>
          <cell r="AU40" t="str">
            <v>葛解莲</v>
          </cell>
          <cell r="AV40" t="str">
            <v>20101215770</v>
          </cell>
          <cell r="AW40">
            <v>0</v>
          </cell>
          <cell r="AX40" t="str">
            <v/>
          </cell>
          <cell r="AY40" t="str">
            <v/>
          </cell>
          <cell r="AZ40" t="str">
            <v/>
          </cell>
          <cell r="BA40">
            <v>0</v>
          </cell>
          <cell r="BB40">
            <v>1675</v>
          </cell>
          <cell r="BC40">
            <v>4</v>
          </cell>
          <cell r="BD40">
            <v>0</v>
          </cell>
          <cell r="BE40" t="str">
            <v>未结清</v>
          </cell>
          <cell r="BF40" t="str">
            <v>2100-12-31</v>
          </cell>
        </row>
        <row r="41">
          <cell r="Q41" t="str">
            <v>4399978Q22109497650202</v>
          </cell>
          <cell r="R41" t="str">
            <v>按周期结息到期还本</v>
          </cell>
          <cell r="S41" t="str">
            <v>60555100******6975</v>
          </cell>
          <cell r="T41">
            <v>50000</v>
          </cell>
          <cell r="U41">
            <v>0</v>
          </cell>
          <cell r="V41">
            <v>3.85</v>
          </cell>
          <cell r="W41" t="str">
            <v>2021-10-11</v>
          </cell>
          <cell r="X41" t="str">
            <v>2022-10-11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 t="str">
            <v>2022-09-26</v>
          </cell>
          <cell r="AD41">
            <v>50079.11</v>
          </cell>
          <cell r="AE41" t="str">
            <v>2022-10-11</v>
          </cell>
          <cell r="AF41" t="str">
            <v>正常</v>
          </cell>
          <cell r="AG41" t="str">
            <v>4399978Q221094976502</v>
          </cell>
          <cell r="AH41">
            <v>50000</v>
          </cell>
          <cell r="AI41">
            <v>0</v>
          </cell>
          <cell r="AJ41">
            <v>0</v>
          </cell>
          <cell r="AK41" t="str">
            <v/>
          </cell>
          <cell r="AL41">
            <v>1</v>
          </cell>
          <cell r="AM41">
            <v>0</v>
          </cell>
          <cell r="AN41">
            <v>0</v>
          </cell>
          <cell r="AO41" t="str">
            <v>信用</v>
          </cell>
          <cell r="AP41" t="str">
            <v/>
          </cell>
          <cell r="AQ41">
            <v>0</v>
          </cell>
          <cell r="AR41">
            <v>0</v>
          </cell>
          <cell r="AS41" t="str">
            <v>否</v>
          </cell>
          <cell r="AT41" t="str">
            <v>否</v>
          </cell>
          <cell r="AU41" t="str">
            <v>王斐弘</v>
          </cell>
          <cell r="AV41" t="str">
            <v>20080491970</v>
          </cell>
          <cell r="AW41">
            <v>0</v>
          </cell>
          <cell r="AX41" t="str">
            <v/>
          </cell>
          <cell r="AY41" t="str">
            <v/>
          </cell>
          <cell r="AZ41" t="str">
            <v/>
          </cell>
          <cell r="BA41">
            <v>50000</v>
          </cell>
          <cell r="BB41">
            <v>1846.1</v>
          </cell>
          <cell r="BC41">
            <v>6</v>
          </cell>
          <cell r="BD41">
            <v>0</v>
          </cell>
          <cell r="BE41" t="str">
            <v>提前全部结清</v>
          </cell>
          <cell r="BF41" t="str">
            <v>2022-09-26</v>
          </cell>
        </row>
        <row r="42">
          <cell r="Q42" t="str">
            <v>4399978Q22010540012401</v>
          </cell>
          <cell r="R42" t="str">
            <v>按周期结息到期还本</v>
          </cell>
          <cell r="S42" t="str">
            <v>60555100******7508</v>
          </cell>
          <cell r="T42">
            <v>50000</v>
          </cell>
          <cell r="U42">
            <v>0</v>
          </cell>
          <cell r="V42">
            <v>4.35</v>
          </cell>
          <cell r="W42" t="str">
            <v>2020-10-29</v>
          </cell>
          <cell r="X42" t="str">
            <v>2021-10-29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 t="str">
            <v>2021-09-29</v>
          </cell>
          <cell r="AD42">
            <v>50548.22</v>
          </cell>
          <cell r="AE42" t="str">
            <v>2021-10-29</v>
          </cell>
          <cell r="AF42" t="str">
            <v>正常</v>
          </cell>
          <cell r="AG42" t="str">
            <v>4399978Q220105400124</v>
          </cell>
          <cell r="AH42">
            <v>50000</v>
          </cell>
          <cell r="AI42">
            <v>0</v>
          </cell>
          <cell r="AJ42">
            <v>0</v>
          </cell>
          <cell r="AK42" t="str">
            <v/>
          </cell>
          <cell r="AL42">
            <v>0</v>
          </cell>
          <cell r="AM42">
            <v>0</v>
          </cell>
          <cell r="AN42">
            <v>0</v>
          </cell>
          <cell r="AO42" t="str">
            <v>信用</v>
          </cell>
          <cell r="AP42" t="str">
            <v/>
          </cell>
          <cell r="AQ42">
            <v>0</v>
          </cell>
          <cell r="AR42">
            <v>0</v>
          </cell>
          <cell r="AS42" t="str">
            <v>否</v>
          </cell>
          <cell r="AT42" t="str">
            <v>否</v>
          </cell>
          <cell r="AU42" t="str">
            <v>李玉立</v>
          </cell>
          <cell r="AV42" t="str">
            <v>20150918230</v>
          </cell>
          <cell r="AW42">
            <v>0</v>
          </cell>
          <cell r="AX42" t="str">
            <v/>
          </cell>
          <cell r="AY42" t="str">
            <v/>
          </cell>
          <cell r="AZ42" t="str">
            <v/>
          </cell>
          <cell r="BA42">
            <v>50000</v>
          </cell>
          <cell r="BB42">
            <v>1996.23</v>
          </cell>
          <cell r="BC42">
            <v>5</v>
          </cell>
          <cell r="BD42">
            <v>0</v>
          </cell>
          <cell r="BE42" t="str">
            <v>提前全部结清</v>
          </cell>
          <cell r="BF42" t="str">
            <v>2021-09-29</v>
          </cell>
        </row>
        <row r="43">
          <cell r="Q43" t="str">
            <v>4399978Q22205467359101</v>
          </cell>
          <cell r="R43" t="str">
            <v>按周期结息到期还本</v>
          </cell>
          <cell r="S43" t="str">
            <v>60555100******9183</v>
          </cell>
          <cell r="T43">
            <v>50000</v>
          </cell>
          <cell r="U43">
            <v>0</v>
          </cell>
          <cell r="V43">
            <v>3.7</v>
          </cell>
          <cell r="W43" t="str">
            <v>2022-05-05</v>
          </cell>
          <cell r="X43" t="str">
            <v>2023-05-05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 t="str">
            <v>2023-04-27</v>
          </cell>
          <cell r="AD43">
            <v>50268.63</v>
          </cell>
          <cell r="AE43" t="str">
            <v>2023-05-05</v>
          </cell>
          <cell r="AF43" t="str">
            <v>正常</v>
          </cell>
          <cell r="AG43" t="str">
            <v>4399978Q222054673591</v>
          </cell>
          <cell r="AH43">
            <v>50000</v>
          </cell>
          <cell r="AI43">
            <v>0</v>
          </cell>
          <cell r="AJ43">
            <v>0</v>
          </cell>
          <cell r="AK43" t="str">
            <v/>
          </cell>
          <cell r="AL43">
            <v>0</v>
          </cell>
          <cell r="AM43">
            <v>0</v>
          </cell>
          <cell r="AN43">
            <v>0</v>
          </cell>
          <cell r="AO43" t="str">
            <v>信用</v>
          </cell>
          <cell r="AP43" t="str">
            <v/>
          </cell>
          <cell r="AQ43">
            <v>0</v>
          </cell>
          <cell r="AR43">
            <v>0</v>
          </cell>
          <cell r="AS43" t="str">
            <v>否</v>
          </cell>
          <cell r="AT43" t="str">
            <v>否</v>
          </cell>
          <cell r="AU43" t="str">
            <v>王斐弘</v>
          </cell>
          <cell r="AV43" t="str">
            <v>20080491970</v>
          </cell>
          <cell r="AW43">
            <v>0</v>
          </cell>
          <cell r="AX43" t="str">
            <v/>
          </cell>
          <cell r="AY43" t="str">
            <v/>
          </cell>
          <cell r="AZ43" t="str">
            <v/>
          </cell>
          <cell r="BA43">
            <v>50000</v>
          </cell>
          <cell r="BB43">
            <v>1809.44</v>
          </cell>
          <cell r="BC43">
            <v>6</v>
          </cell>
          <cell r="BD43">
            <v>0</v>
          </cell>
          <cell r="BE43" t="str">
            <v>提前全部结清</v>
          </cell>
          <cell r="BF43" t="str">
            <v>2023-04-27</v>
          </cell>
        </row>
        <row r="44">
          <cell r="Q44" t="str">
            <v>4399978Q22010540026201</v>
          </cell>
          <cell r="R44" t="str">
            <v>按周期结息到期还本</v>
          </cell>
          <cell r="S44" t="str">
            <v>62179955*******6102</v>
          </cell>
          <cell r="T44">
            <v>50000</v>
          </cell>
          <cell r="U44">
            <v>0</v>
          </cell>
          <cell r="V44">
            <v>4.35</v>
          </cell>
          <cell r="W44" t="str">
            <v>2020-10-29</v>
          </cell>
          <cell r="X44" t="str">
            <v>2021-10-29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 t="str">
            <v>2021-10-29</v>
          </cell>
          <cell r="AD44">
            <v>50178.77</v>
          </cell>
          <cell r="AE44" t="str">
            <v>2021-10-29</v>
          </cell>
          <cell r="AF44" t="str">
            <v>正常</v>
          </cell>
          <cell r="AG44" t="str">
            <v>4399978Q220105400262</v>
          </cell>
          <cell r="AH44">
            <v>50000</v>
          </cell>
          <cell r="AI44">
            <v>0</v>
          </cell>
          <cell r="AJ44">
            <v>0</v>
          </cell>
          <cell r="AK44" t="str">
            <v/>
          </cell>
          <cell r="AL44">
            <v>1</v>
          </cell>
          <cell r="AM44">
            <v>0</v>
          </cell>
          <cell r="AN44">
            <v>0</v>
          </cell>
          <cell r="AO44" t="str">
            <v>信用</v>
          </cell>
          <cell r="AP44" t="str">
            <v/>
          </cell>
          <cell r="AQ44">
            <v>0</v>
          </cell>
          <cell r="AR44">
            <v>0</v>
          </cell>
          <cell r="AS44" t="str">
            <v>否</v>
          </cell>
          <cell r="AT44" t="str">
            <v>否</v>
          </cell>
          <cell r="AU44" t="str">
            <v>王斐弘</v>
          </cell>
          <cell r="AV44" t="str">
            <v>20080491970</v>
          </cell>
          <cell r="AW44">
            <v>0</v>
          </cell>
          <cell r="AX44" t="str">
            <v/>
          </cell>
          <cell r="AY44" t="str">
            <v/>
          </cell>
          <cell r="AZ44" t="str">
            <v/>
          </cell>
          <cell r="BA44">
            <v>50000</v>
          </cell>
          <cell r="BB44">
            <v>2175.08</v>
          </cell>
          <cell r="BC44">
            <v>5</v>
          </cell>
          <cell r="BD44">
            <v>0</v>
          </cell>
          <cell r="BE44" t="str">
            <v>正常结清</v>
          </cell>
          <cell r="BF44" t="str">
            <v>2021-10-29</v>
          </cell>
        </row>
        <row r="45">
          <cell r="Q45" t="str">
            <v>4399978Q22207779871001</v>
          </cell>
          <cell r="R45" t="str">
            <v>按周期结息到期还本</v>
          </cell>
          <cell r="S45" t="str">
            <v>62179955*******6129</v>
          </cell>
          <cell r="T45">
            <v>50000</v>
          </cell>
          <cell r="U45">
            <v>0</v>
          </cell>
          <cell r="V45">
            <v>3.7</v>
          </cell>
          <cell r="W45" t="str">
            <v>2022-07-06</v>
          </cell>
          <cell r="X45" t="str">
            <v>2023-07-06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 t="str">
            <v>2023-07-06</v>
          </cell>
          <cell r="AD45">
            <v>50152.05</v>
          </cell>
          <cell r="AE45" t="str">
            <v>2023-07-06</v>
          </cell>
          <cell r="AF45" t="str">
            <v>正常</v>
          </cell>
          <cell r="AG45" t="str">
            <v>4399978Q222077798710</v>
          </cell>
          <cell r="AH45">
            <v>50000</v>
          </cell>
          <cell r="AI45">
            <v>0</v>
          </cell>
          <cell r="AJ45">
            <v>0</v>
          </cell>
          <cell r="AK45" t="str">
            <v/>
          </cell>
          <cell r="AL45">
            <v>0</v>
          </cell>
          <cell r="AM45">
            <v>0</v>
          </cell>
          <cell r="AN45">
            <v>0</v>
          </cell>
          <cell r="AO45" t="str">
            <v>信用</v>
          </cell>
          <cell r="AP45" t="str">
            <v/>
          </cell>
          <cell r="AQ45">
            <v>0</v>
          </cell>
          <cell r="AR45">
            <v>0</v>
          </cell>
          <cell r="AS45" t="str">
            <v>否</v>
          </cell>
          <cell r="AT45" t="str">
            <v>否</v>
          </cell>
          <cell r="AU45" t="str">
            <v>王斐弘</v>
          </cell>
          <cell r="AV45" t="str">
            <v>20080491970</v>
          </cell>
          <cell r="AW45">
            <v>0</v>
          </cell>
          <cell r="AX45" t="str">
            <v/>
          </cell>
          <cell r="AY45" t="str">
            <v/>
          </cell>
          <cell r="AZ45" t="str">
            <v/>
          </cell>
          <cell r="BA45">
            <v>50000</v>
          </cell>
          <cell r="BB45">
            <v>1849.99</v>
          </cell>
          <cell r="BC45">
            <v>5</v>
          </cell>
          <cell r="BD45">
            <v>0</v>
          </cell>
          <cell r="BE45" t="str">
            <v>正常结清</v>
          </cell>
          <cell r="BF45" t="str">
            <v>2023-07-06</v>
          </cell>
        </row>
        <row r="46">
          <cell r="Q46" t="str">
            <v>4399978Q22109495294701</v>
          </cell>
          <cell r="R46" t="str">
            <v>按周期结息到期还本</v>
          </cell>
          <cell r="S46" t="str">
            <v>62179955*******9898</v>
          </cell>
          <cell r="T46">
            <v>50000</v>
          </cell>
          <cell r="U46">
            <v>0</v>
          </cell>
          <cell r="V46">
            <v>3.85</v>
          </cell>
          <cell r="W46" t="str">
            <v>2021-09-29</v>
          </cell>
          <cell r="X46" t="str">
            <v>2022-09-29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 t="str">
            <v>2022-03-16</v>
          </cell>
          <cell r="AD46">
            <v>50406.1</v>
          </cell>
          <cell r="AE46" t="str">
            <v>2022-03-29</v>
          </cell>
          <cell r="AF46" t="str">
            <v>正常</v>
          </cell>
          <cell r="AG46" t="str">
            <v>4399978Q221094952947</v>
          </cell>
          <cell r="AH46">
            <v>50000</v>
          </cell>
          <cell r="AI46">
            <v>0</v>
          </cell>
          <cell r="AJ46">
            <v>0</v>
          </cell>
          <cell r="AK46" t="str">
            <v/>
          </cell>
          <cell r="AL46">
            <v>0</v>
          </cell>
          <cell r="AM46">
            <v>0</v>
          </cell>
          <cell r="AN46">
            <v>0</v>
          </cell>
          <cell r="AO46" t="str">
            <v>信用</v>
          </cell>
          <cell r="AP46" t="str">
            <v/>
          </cell>
          <cell r="AQ46">
            <v>0</v>
          </cell>
          <cell r="AR46">
            <v>0</v>
          </cell>
          <cell r="AS46" t="str">
            <v>否</v>
          </cell>
          <cell r="AT46" t="str">
            <v>否</v>
          </cell>
          <cell r="AU46" t="str">
            <v>葛解莲</v>
          </cell>
          <cell r="AV46" t="str">
            <v>20101215770</v>
          </cell>
          <cell r="AW46">
            <v>0</v>
          </cell>
          <cell r="AX46" t="str">
            <v/>
          </cell>
          <cell r="AY46" t="str">
            <v/>
          </cell>
          <cell r="AZ46" t="str">
            <v/>
          </cell>
          <cell r="BA46">
            <v>50000</v>
          </cell>
          <cell r="BB46">
            <v>886.03</v>
          </cell>
          <cell r="BC46">
            <v>3</v>
          </cell>
          <cell r="BD46">
            <v>0</v>
          </cell>
          <cell r="BE46" t="str">
            <v>提前全部结清</v>
          </cell>
          <cell r="BF46" t="str">
            <v>2022-03-16</v>
          </cell>
        </row>
        <row r="47">
          <cell r="Q47" t="str">
            <v>4399978Q22209138283101</v>
          </cell>
          <cell r="R47" t="str">
            <v>按周期结息到期还本</v>
          </cell>
          <cell r="S47" t="str">
            <v>62159955*******7926</v>
          </cell>
          <cell r="T47">
            <v>50000</v>
          </cell>
          <cell r="U47">
            <v>50000</v>
          </cell>
          <cell r="V47">
            <v>3.65</v>
          </cell>
          <cell r="W47" t="str">
            <v>2022-09-30</v>
          </cell>
          <cell r="X47" t="str">
            <v>2023-09-30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 t="str">
            <v>2023-06-30</v>
          </cell>
          <cell r="AD47">
            <v>460</v>
          </cell>
          <cell r="AE47" t="str">
            <v>2023-09-30</v>
          </cell>
          <cell r="AF47" t="str">
            <v>正常</v>
          </cell>
          <cell r="AG47" t="str">
            <v>4399978Q222091382831</v>
          </cell>
          <cell r="AH47">
            <v>50000</v>
          </cell>
          <cell r="AI47">
            <v>0</v>
          </cell>
          <cell r="AJ47">
            <v>0</v>
          </cell>
          <cell r="AK47" t="str">
            <v/>
          </cell>
          <cell r="AL47">
            <v>0</v>
          </cell>
          <cell r="AM47">
            <v>0</v>
          </cell>
          <cell r="AN47">
            <v>0</v>
          </cell>
          <cell r="AO47" t="str">
            <v>信用</v>
          </cell>
          <cell r="AP47" t="str">
            <v/>
          </cell>
          <cell r="AQ47">
            <v>0</v>
          </cell>
          <cell r="AR47">
            <v>0</v>
          </cell>
          <cell r="AS47" t="str">
            <v>否</v>
          </cell>
          <cell r="AT47" t="str">
            <v>否</v>
          </cell>
          <cell r="AU47" t="str">
            <v>王斐弘</v>
          </cell>
          <cell r="AV47" t="str">
            <v>20080491970</v>
          </cell>
          <cell r="AW47">
            <v>0</v>
          </cell>
          <cell r="AX47" t="str">
            <v/>
          </cell>
          <cell r="AY47" t="str">
            <v/>
          </cell>
          <cell r="AZ47" t="str">
            <v/>
          </cell>
          <cell r="BA47">
            <v>0</v>
          </cell>
          <cell r="BB47">
            <v>1365</v>
          </cell>
          <cell r="BC47">
            <v>3</v>
          </cell>
          <cell r="BD47">
            <v>0</v>
          </cell>
          <cell r="BE47" t="str">
            <v>未结清</v>
          </cell>
          <cell r="BF47" t="str">
            <v>2100-12-31</v>
          </cell>
        </row>
        <row r="48">
          <cell r="Q48" t="str">
            <v>4399978Q22205526103601</v>
          </cell>
          <cell r="R48" t="str">
            <v>按周期结息到期还本</v>
          </cell>
          <cell r="S48" t="str">
            <v>62179955*******9650</v>
          </cell>
          <cell r="T48">
            <v>50000</v>
          </cell>
          <cell r="U48">
            <v>0</v>
          </cell>
          <cell r="V48">
            <v>3.7</v>
          </cell>
          <cell r="W48" t="str">
            <v>2022-05-19</v>
          </cell>
          <cell r="X48" t="str">
            <v>2023-05-19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 t="str">
            <v>2023-04-27</v>
          </cell>
          <cell r="AD48">
            <v>50197.67</v>
          </cell>
          <cell r="AE48" t="str">
            <v>2023-05-19</v>
          </cell>
          <cell r="AF48" t="str">
            <v>正常</v>
          </cell>
          <cell r="AG48" t="str">
            <v>4399978Q222055261036</v>
          </cell>
          <cell r="AH48">
            <v>50000</v>
          </cell>
          <cell r="AI48">
            <v>0</v>
          </cell>
          <cell r="AJ48">
            <v>0</v>
          </cell>
          <cell r="AK48" t="str">
            <v/>
          </cell>
          <cell r="AL48">
            <v>0</v>
          </cell>
          <cell r="AM48">
            <v>0</v>
          </cell>
          <cell r="AN48">
            <v>0</v>
          </cell>
          <cell r="AO48" t="str">
            <v>信用</v>
          </cell>
          <cell r="AP48" t="str">
            <v/>
          </cell>
          <cell r="AQ48">
            <v>0</v>
          </cell>
          <cell r="AR48">
            <v>0</v>
          </cell>
          <cell r="AS48" t="str">
            <v>否</v>
          </cell>
          <cell r="AT48" t="str">
            <v>否</v>
          </cell>
          <cell r="AU48" t="str">
            <v>葛解莲</v>
          </cell>
          <cell r="AV48" t="str">
            <v>20101215770</v>
          </cell>
          <cell r="AW48">
            <v>0</v>
          </cell>
          <cell r="AX48" t="str">
            <v/>
          </cell>
          <cell r="AY48" t="str">
            <v/>
          </cell>
          <cell r="AZ48" t="str">
            <v/>
          </cell>
          <cell r="BA48">
            <v>50000</v>
          </cell>
          <cell r="BB48">
            <v>1738.48</v>
          </cell>
          <cell r="BC48">
            <v>6</v>
          </cell>
          <cell r="BD48">
            <v>0</v>
          </cell>
          <cell r="BE48" t="str">
            <v>提前全部结清</v>
          </cell>
          <cell r="BF48" t="str">
            <v>2023-04-27</v>
          </cell>
        </row>
        <row r="49">
          <cell r="Q49" t="str">
            <v>4399978Q22010534228201</v>
          </cell>
          <cell r="R49" t="str">
            <v>按周期结息到期还本</v>
          </cell>
          <cell r="S49" t="str">
            <v>62179955*******6139</v>
          </cell>
          <cell r="T49">
            <v>50000</v>
          </cell>
          <cell r="U49">
            <v>0</v>
          </cell>
          <cell r="V49">
            <v>4.35</v>
          </cell>
          <cell r="W49" t="str">
            <v>2020-10-26</v>
          </cell>
          <cell r="X49" t="str">
            <v>2021-10-26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 t="str">
            <v>2021-09-29</v>
          </cell>
          <cell r="AD49">
            <v>50017.88</v>
          </cell>
          <cell r="AE49" t="str">
            <v>2021-10-26</v>
          </cell>
          <cell r="AF49" t="str">
            <v>正常</v>
          </cell>
          <cell r="AG49" t="str">
            <v>4399978Q220105342282</v>
          </cell>
          <cell r="AH49">
            <v>50000</v>
          </cell>
          <cell r="AI49">
            <v>0</v>
          </cell>
          <cell r="AJ49">
            <v>0</v>
          </cell>
          <cell r="AK49" t="str">
            <v/>
          </cell>
          <cell r="AL49">
            <v>0</v>
          </cell>
          <cell r="AM49">
            <v>0</v>
          </cell>
          <cell r="AN49">
            <v>0</v>
          </cell>
          <cell r="AO49" t="str">
            <v>信用</v>
          </cell>
          <cell r="AP49" t="str">
            <v/>
          </cell>
          <cell r="AQ49">
            <v>0</v>
          </cell>
          <cell r="AR49">
            <v>0</v>
          </cell>
          <cell r="AS49" t="str">
            <v>否</v>
          </cell>
          <cell r="AT49" t="str">
            <v>否</v>
          </cell>
          <cell r="AU49" t="str">
            <v>王斐弘</v>
          </cell>
          <cell r="AV49" t="str">
            <v>20080491970</v>
          </cell>
          <cell r="AW49">
            <v>0</v>
          </cell>
          <cell r="AX49" t="str">
            <v/>
          </cell>
          <cell r="AY49" t="str">
            <v/>
          </cell>
          <cell r="AZ49" t="str">
            <v/>
          </cell>
          <cell r="BA49">
            <v>50000</v>
          </cell>
          <cell r="BB49">
            <v>2014.11</v>
          </cell>
          <cell r="BC49">
            <v>6</v>
          </cell>
          <cell r="BD49">
            <v>0</v>
          </cell>
          <cell r="BE49" t="str">
            <v>提前全部结清</v>
          </cell>
          <cell r="BF49" t="str">
            <v>2021-09-29</v>
          </cell>
        </row>
        <row r="50">
          <cell r="Q50" t="str">
            <v>4399978Q22205558395901</v>
          </cell>
          <cell r="R50" t="str">
            <v>按周期结息到期还本</v>
          </cell>
          <cell r="S50" t="str">
            <v>62179955*******0733</v>
          </cell>
          <cell r="T50">
            <v>50000</v>
          </cell>
          <cell r="U50">
            <v>0</v>
          </cell>
          <cell r="V50">
            <v>3.7</v>
          </cell>
          <cell r="W50" t="str">
            <v>2022-05-27</v>
          </cell>
          <cell r="X50" t="str">
            <v>2023-05-27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 t="str">
            <v>2023-05-27</v>
          </cell>
          <cell r="AD50">
            <v>50309.18</v>
          </cell>
          <cell r="AE50" t="str">
            <v>2023-05-27</v>
          </cell>
          <cell r="AF50" t="str">
            <v>正常</v>
          </cell>
          <cell r="AG50" t="str">
            <v>4399978Q222055583959</v>
          </cell>
          <cell r="AH50">
            <v>50000</v>
          </cell>
          <cell r="AI50">
            <v>0</v>
          </cell>
          <cell r="AJ50">
            <v>0</v>
          </cell>
          <cell r="AK50" t="str">
            <v/>
          </cell>
          <cell r="AL50">
            <v>0</v>
          </cell>
          <cell r="AM50">
            <v>0</v>
          </cell>
          <cell r="AN50">
            <v>0</v>
          </cell>
          <cell r="AO50" t="str">
            <v>信用</v>
          </cell>
          <cell r="AP50" t="str">
            <v/>
          </cell>
          <cell r="AQ50">
            <v>0</v>
          </cell>
          <cell r="AR50">
            <v>0</v>
          </cell>
          <cell r="AS50" t="str">
            <v>否</v>
          </cell>
          <cell r="AT50" t="str">
            <v>否</v>
          </cell>
          <cell r="AU50" t="str">
            <v>葛解莲</v>
          </cell>
          <cell r="AV50" t="str">
            <v>20101215770</v>
          </cell>
          <cell r="AW50">
            <v>0</v>
          </cell>
          <cell r="AX50" t="str">
            <v/>
          </cell>
          <cell r="AY50" t="str">
            <v/>
          </cell>
          <cell r="AZ50" t="str">
            <v/>
          </cell>
          <cell r="BA50">
            <v>50000</v>
          </cell>
          <cell r="BB50">
            <v>1849.99</v>
          </cell>
          <cell r="BC50">
            <v>5</v>
          </cell>
          <cell r="BD50">
            <v>0</v>
          </cell>
          <cell r="BE50" t="str">
            <v>正常结清</v>
          </cell>
          <cell r="BF50" t="str">
            <v>2023-05-27</v>
          </cell>
        </row>
        <row r="51">
          <cell r="Q51" t="str">
            <v>4399978Q22109497299202</v>
          </cell>
          <cell r="R51" t="str">
            <v>按周期结息到期还本</v>
          </cell>
          <cell r="S51" t="str">
            <v>60555100******4897</v>
          </cell>
          <cell r="T51">
            <v>50000</v>
          </cell>
          <cell r="U51">
            <v>0</v>
          </cell>
          <cell r="V51">
            <v>3.85</v>
          </cell>
          <cell r="W51" t="str">
            <v>2021-10-11</v>
          </cell>
          <cell r="X51" t="str">
            <v>2022-10-11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 t="str">
            <v>2022-10-11</v>
          </cell>
          <cell r="AD51">
            <v>50158.22</v>
          </cell>
          <cell r="AE51" t="str">
            <v>2022-10-11</v>
          </cell>
          <cell r="AF51" t="str">
            <v>正常</v>
          </cell>
          <cell r="AG51" t="str">
            <v>4399978Q221094972992</v>
          </cell>
          <cell r="AH51">
            <v>50000</v>
          </cell>
          <cell r="AI51">
            <v>0</v>
          </cell>
          <cell r="AJ51">
            <v>0</v>
          </cell>
          <cell r="AK51" t="str">
            <v/>
          </cell>
          <cell r="AL51">
            <v>1</v>
          </cell>
          <cell r="AM51">
            <v>0</v>
          </cell>
          <cell r="AN51">
            <v>0</v>
          </cell>
          <cell r="AO51" t="str">
            <v>信用</v>
          </cell>
          <cell r="AP51" t="str">
            <v/>
          </cell>
          <cell r="AQ51">
            <v>0</v>
          </cell>
          <cell r="AR51">
            <v>0</v>
          </cell>
          <cell r="AS51" t="str">
            <v>否</v>
          </cell>
          <cell r="AT51" t="str">
            <v>否</v>
          </cell>
          <cell r="AU51" t="str">
            <v>王斐弘</v>
          </cell>
          <cell r="AV51" t="str">
            <v>20080491970</v>
          </cell>
          <cell r="AW51">
            <v>0</v>
          </cell>
          <cell r="AX51" t="str">
            <v/>
          </cell>
          <cell r="AY51" t="str">
            <v/>
          </cell>
          <cell r="AZ51" t="str">
            <v/>
          </cell>
          <cell r="BA51">
            <v>50000</v>
          </cell>
          <cell r="BB51">
            <v>1925.41</v>
          </cell>
          <cell r="BC51">
            <v>5</v>
          </cell>
          <cell r="BD51">
            <v>0</v>
          </cell>
          <cell r="BE51" t="str">
            <v>正常结清</v>
          </cell>
          <cell r="BF51" t="str">
            <v>2022-10-11</v>
          </cell>
        </row>
        <row r="52">
          <cell r="Q52" t="str">
            <v>4399978Q22209133740701</v>
          </cell>
          <cell r="R52" t="str">
            <v>按周期结息到期还本</v>
          </cell>
          <cell r="S52" t="str">
            <v>62179955*******9224</v>
          </cell>
          <cell r="T52">
            <v>50000</v>
          </cell>
          <cell r="U52">
            <v>50000</v>
          </cell>
          <cell r="V52">
            <v>3.65</v>
          </cell>
          <cell r="W52" t="str">
            <v>2022-09-30</v>
          </cell>
          <cell r="X52" t="str">
            <v>2023-09-30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 t="str">
            <v>2023-06-30</v>
          </cell>
          <cell r="AD52">
            <v>460</v>
          </cell>
          <cell r="AE52" t="str">
            <v>2023-09-30</v>
          </cell>
          <cell r="AF52" t="str">
            <v>正常</v>
          </cell>
          <cell r="AG52" t="str">
            <v>4399978Q222091337407</v>
          </cell>
          <cell r="AH52">
            <v>50000</v>
          </cell>
          <cell r="AI52">
            <v>0</v>
          </cell>
          <cell r="AJ52">
            <v>0</v>
          </cell>
          <cell r="AK52" t="str">
            <v/>
          </cell>
          <cell r="AL52">
            <v>0</v>
          </cell>
          <cell r="AM52">
            <v>0</v>
          </cell>
          <cell r="AN52">
            <v>0</v>
          </cell>
          <cell r="AO52" t="str">
            <v>信用</v>
          </cell>
          <cell r="AP52" t="str">
            <v/>
          </cell>
          <cell r="AQ52">
            <v>0</v>
          </cell>
          <cell r="AR52">
            <v>0</v>
          </cell>
          <cell r="AS52" t="str">
            <v>否</v>
          </cell>
          <cell r="AT52" t="str">
            <v>否</v>
          </cell>
          <cell r="AU52" t="str">
            <v>王斐弘</v>
          </cell>
          <cell r="AV52" t="str">
            <v>20080491970</v>
          </cell>
          <cell r="AW52">
            <v>0</v>
          </cell>
          <cell r="AX52" t="str">
            <v/>
          </cell>
          <cell r="AY52" t="str">
            <v/>
          </cell>
          <cell r="AZ52" t="str">
            <v/>
          </cell>
          <cell r="BA52">
            <v>0</v>
          </cell>
          <cell r="BB52">
            <v>1365</v>
          </cell>
          <cell r="BC52">
            <v>3</v>
          </cell>
          <cell r="BD52">
            <v>0</v>
          </cell>
          <cell r="BE52" t="str">
            <v>未结清</v>
          </cell>
          <cell r="BF52" t="str">
            <v>2100-12-31</v>
          </cell>
        </row>
        <row r="53">
          <cell r="Q53" t="str">
            <v>4399978Q22209137581001</v>
          </cell>
          <cell r="R53" t="str">
            <v>按周期结息到期还本</v>
          </cell>
          <cell r="S53" t="str">
            <v>62218055*******2121</v>
          </cell>
          <cell r="T53">
            <v>50000</v>
          </cell>
          <cell r="U53">
            <v>50000</v>
          </cell>
          <cell r="V53">
            <v>3.65</v>
          </cell>
          <cell r="W53" t="str">
            <v>2022-10-11</v>
          </cell>
          <cell r="X53" t="str">
            <v>2023-10-11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 t="str">
            <v>2023-09-11</v>
          </cell>
          <cell r="AD53">
            <v>460</v>
          </cell>
          <cell r="AE53" t="str">
            <v>2023-10-11</v>
          </cell>
          <cell r="AF53" t="str">
            <v>正常</v>
          </cell>
          <cell r="AG53" t="str">
            <v>4399978Q222091375810</v>
          </cell>
          <cell r="AH53">
            <v>50000</v>
          </cell>
          <cell r="AI53">
            <v>0</v>
          </cell>
          <cell r="AJ53">
            <v>0</v>
          </cell>
          <cell r="AK53" t="str">
            <v/>
          </cell>
          <cell r="AL53">
            <v>0</v>
          </cell>
          <cell r="AM53">
            <v>0</v>
          </cell>
          <cell r="AN53">
            <v>0</v>
          </cell>
          <cell r="AO53" t="str">
            <v>信用</v>
          </cell>
          <cell r="AP53" t="str">
            <v/>
          </cell>
          <cell r="AQ53">
            <v>0</v>
          </cell>
          <cell r="AR53">
            <v>0</v>
          </cell>
          <cell r="AS53" t="str">
            <v>否</v>
          </cell>
          <cell r="AT53" t="str">
            <v>否</v>
          </cell>
          <cell r="AU53" t="str">
            <v>王斐弘</v>
          </cell>
          <cell r="AV53" t="str">
            <v>20080491970</v>
          </cell>
          <cell r="AW53">
            <v>0</v>
          </cell>
          <cell r="AX53" t="str">
            <v/>
          </cell>
          <cell r="AY53" t="str">
            <v/>
          </cell>
          <cell r="AZ53" t="str">
            <v/>
          </cell>
          <cell r="BA53">
            <v>0</v>
          </cell>
          <cell r="BB53">
            <v>1675</v>
          </cell>
          <cell r="BC53">
            <v>4</v>
          </cell>
          <cell r="BD53">
            <v>0</v>
          </cell>
          <cell r="BE53" t="str">
            <v>未结清</v>
          </cell>
          <cell r="BF53" t="str">
            <v>2100-12-31</v>
          </cell>
        </row>
        <row r="54">
          <cell r="Q54" t="str">
            <v>4399978Q22109484664701</v>
          </cell>
          <cell r="R54" t="str">
            <v>按周期结息到期还本</v>
          </cell>
          <cell r="S54" t="str">
            <v>62179955*******9473</v>
          </cell>
          <cell r="T54">
            <v>50000</v>
          </cell>
          <cell r="U54">
            <v>0</v>
          </cell>
          <cell r="V54">
            <v>3.85</v>
          </cell>
          <cell r="W54" t="str">
            <v>2021-09-28</v>
          </cell>
          <cell r="X54" t="str">
            <v>2022-09-28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 t="str">
            <v>2022-09-22</v>
          </cell>
          <cell r="AD54">
            <v>50453.56</v>
          </cell>
          <cell r="AE54" t="str">
            <v>2022-09-28</v>
          </cell>
          <cell r="AF54" t="str">
            <v>正常</v>
          </cell>
          <cell r="AG54" t="str">
            <v>4399978Q221094846647</v>
          </cell>
          <cell r="AH54">
            <v>50000</v>
          </cell>
          <cell r="AI54">
            <v>0</v>
          </cell>
          <cell r="AJ54">
            <v>0</v>
          </cell>
          <cell r="AK54" t="str">
            <v/>
          </cell>
          <cell r="AL54">
            <v>0</v>
          </cell>
          <cell r="AM54">
            <v>0</v>
          </cell>
          <cell r="AN54">
            <v>0</v>
          </cell>
          <cell r="AO54" t="str">
            <v>信用</v>
          </cell>
          <cell r="AP54" t="str">
            <v/>
          </cell>
          <cell r="AQ54">
            <v>0</v>
          </cell>
          <cell r="AR54">
            <v>0</v>
          </cell>
          <cell r="AS54" t="str">
            <v>否</v>
          </cell>
          <cell r="AT54" t="str">
            <v>否</v>
          </cell>
          <cell r="AU54" t="str">
            <v>李玉立</v>
          </cell>
          <cell r="AV54" t="str">
            <v>20150918230</v>
          </cell>
          <cell r="AW54">
            <v>0</v>
          </cell>
          <cell r="AX54" t="str">
            <v/>
          </cell>
          <cell r="AY54" t="str">
            <v/>
          </cell>
          <cell r="AZ54" t="str">
            <v/>
          </cell>
          <cell r="BA54">
            <v>50000</v>
          </cell>
          <cell r="BB54">
            <v>1893.36</v>
          </cell>
          <cell r="BC54">
            <v>5</v>
          </cell>
          <cell r="BD54">
            <v>0</v>
          </cell>
          <cell r="BE54" t="str">
            <v>提前全部结清</v>
          </cell>
          <cell r="BF54" t="str">
            <v>2022-09-22</v>
          </cell>
        </row>
        <row r="55">
          <cell r="Q55" t="str">
            <v>4399978Q22010534271101</v>
          </cell>
          <cell r="R55" t="str">
            <v>按周期结息到期还本</v>
          </cell>
          <cell r="S55" t="str">
            <v>62179955*******9526</v>
          </cell>
          <cell r="T55">
            <v>50000</v>
          </cell>
          <cell r="U55">
            <v>0</v>
          </cell>
          <cell r="V55">
            <v>4.35</v>
          </cell>
          <cell r="W55" t="str">
            <v>2020-10-26</v>
          </cell>
          <cell r="X55" t="str">
            <v>2021-10-26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 t="str">
            <v>2021-09-29</v>
          </cell>
          <cell r="AD55">
            <v>50017.88</v>
          </cell>
          <cell r="AE55" t="str">
            <v>2021-10-26</v>
          </cell>
          <cell r="AF55" t="str">
            <v>正常</v>
          </cell>
          <cell r="AG55" t="str">
            <v>4399978Q220105342711</v>
          </cell>
          <cell r="AH55">
            <v>50000</v>
          </cell>
          <cell r="AI55">
            <v>0</v>
          </cell>
          <cell r="AJ55">
            <v>0</v>
          </cell>
          <cell r="AK55" t="str">
            <v/>
          </cell>
          <cell r="AL55">
            <v>0</v>
          </cell>
          <cell r="AM55">
            <v>0</v>
          </cell>
          <cell r="AN55">
            <v>0</v>
          </cell>
          <cell r="AO55" t="str">
            <v>信用</v>
          </cell>
          <cell r="AP55" t="str">
            <v/>
          </cell>
          <cell r="AQ55">
            <v>0</v>
          </cell>
          <cell r="AR55">
            <v>0</v>
          </cell>
          <cell r="AS55" t="str">
            <v>否</v>
          </cell>
          <cell r="AT55" t="str">
            <v>否</v>
          </cell>
          <cell r="AU55" t="str">
            <v>王斐弘</v>
          </cell>
          <cell r="AV55" t="str">
            <v>20080491970</v>
          </cell>
          <cell r="AW55">
            <v>0</v>
          </cell>
          <cell r="AX55" t="str">
            <v/>
          </cell>
          <cell r="AY55" t="str">
            <v/>
          </cell>
          <cell r="AZ55" t="str">
            <v/>
          </cell>
          <cell r="BA55">
            <v>50000</v>
          </cell>
          <cell r="BB55">
            <v>2014.11</v>
          </cell>
          <cell r="BC55">
            <v>6</v>
          </cell>
          <cell r="BD55">
            <v>0</v>
          </cell>
          <cell r="BE55" t="str">
            <v>提前全部结清</v>
          </cell>
          <cell r="BF55" t="str">
            <v>2021-09-29</v>
          </cell>
        </row>
        <row r="56">
          <cell r="Q56" t="str">
            <v>4399978Q22010543012601</v>
          </cell>
          <cell r="R56" t="str">
            <v>按周期结息到期还本</v>
          </cell>
          <cell r="S56" t="str">
            <v>62179955*******6345</v>
          </cell>
          <cell r="T56">
            <v>50000</v>
          </cell>
          <cell r="U56">
            <v>0</v>
          </cell>
          <cell r="V56">
            <v>4.35</v>
          </cell>
          <cell r="W56" t="str">
            <v>2020-10-30</v>
          </cell>
          <cell r="X56" t="str">
            <v>2021-10-30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 t="str">
            <v>2021-09-29</v>
          </cell>
          <cell r="AD56">
            <v>50542.26</v>
          </cell>
          <cell r="AE56" t="str">
            <v>2021-09-30</v>
          </cell>
          <cell r="AF56" t="str">
            <v>正常</v>
          </cell>
          <cell r="AG56" t="str">
            <v>4399978Q220105430126</v>
          </cell>
          <cell r="AH56">
            <v>50000</v>
          </cell>
          <cell r="AI56">
            <v>0</v>
          </cell>
          <cell r="AJ56">
            <v>0</v>
          </cell>
          <cell r="AK56" t="str">
            <v/>
          </cell>
          <cell r="AL56">
            <v>0</v>
          </cell>
          <cell r="AM56">
            <v>0</v>
          </cell>
          <cell r="AN56">
            <v>0</v>
          </cell>
          <cell r="AO56" t="str">
            <v>信用</v>
          </cell>
          <cell r="AP56" t="str">
            <v/>
          </cell>
          <cell r="AQ56">
            <v>0</v>
          </cell>
          <cell r="AR56">
            <v>0</v>
          </cell>
          <cell r="AS56" t="str">
            <v>否</v>
          </cell>
          <cell r="AT56" t="str">
            <v>否</v>
          </cell>
          <cell r="AU56" t="str">
            <v>王斐弘</v>
          </cell>
          <cell r="AV56" t="str">
            <v>20080491970</v>
          </cell>
          <cell r="AW56">
            <v>0</v>
          </cell>
          <cell r="AX56" t="str">
            <v/>
          </cell>
          <cell r="AY56" t="str">
            <v/>
          </cell>
          <cell r="AZ56" t="str">
            <v/>
          </cell>
          <cell r="BA56">
            <v>50000</v>
          </cell>
          <cell r="BB56">
            <v>1990.27</v>
          </cell>
          <cell r="BC56">
            <v>5</v>
          </cell>
          <cell r="BD56">
            <v>0</v>
          </cell>
          <cell r="BE56" t="str">
            <v>提前全部结清</v>
          </cell>
          <cell r="BF56" t="str">
            <v>2021-09-29</v>
          </cell>
        </row>
        <row r="57">
          <cell r="Q57" t="str">
            <v>4399978Q22210156684301</v>
          </cell>
          <cell r="R57" t="str">
            <v>按周期结息到期还本</v>
          </cell>
          <cell r="S57" t="str">
            <v>62218055*******2170</v>
          </cell>
          <cell r="T57">
            <v>50000</v>
          </cell>
          <cell r="U57">
            <v>50000</v>
          </cell>
          <cell r="V57">
            <v>3.65</v>
          </cell>
          <cell r="W57" t="str">
            <v>2022-10-11</v>
          </cell>
          <cell r="X57" t="str">
            <v>2023-10-11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 t="str">
            <v>2023-09-21</v>
          </cell>
          <cell r="AD57">
            <v>0.03</v>
          </cell>
          <cell r="AE57" t="str">
            <v>2023-10-11</v>
          </cell>
          <cell r="AF57" t="str">
            <v>关注</v>
          </cell>
          <cell r="AG57" t="str">
            <v>4399978Q222101566843</v>
          </cell>
          <cell r="AH57">
            <v>50000</v>
          </cell>
          <cell r="AI57">
            <v>380.48</v>
          </cell>
          <cell r="AJ57">
            <v>14</v>
          </cell>
          <cell r="AK57" t="str">
            <v/>
          </cell>
          <cell r="AL57">
            <v>1</v>
          </cell>
          <cell r="AM57">
            <v>380.48</v>
          </cell>
          <cell r="AN57">
            <v>0</v>
          </cell>
          <cell r="AO57" t="str">
            <v>信用</v>
          </cell>
          <cell r="AP57" t="str">
            <v/>
          </cell>
          <cell r="AQ57">
            <v>0</v>
          </cell>
          <cell r="AR57">
            <v>0</v>
          </cell>
          <cell r="AS57" t="str">
            <v>否</v>
          </cell>
          <cell r="AT57" t="str">
            <v>否</v>
          </cell>
          <cell r="AU57" t="str">
            <v>葛解莲</v>
          </cell>
          <cell r="AV57" t="str">
            <v>20101215770</v>
          </cell>
          <cell r="AW57">
            <v>0</v>
          </cell>
          <cell r="AX57" t="str">
            <v/>
          </cell>
          <cell r="AY57" t="str">
            <v/>
          </cell>
          <cell r="AZ57" t="str">
            <v/>
          </cell>
          <cell r="BA57">
            <v>0</v>
          </cell>
          <cell r="BB57">
            <v>1297.73</v>
          </cell>
          <cell r="BC57">
            <v>4</v>
          </cell>
          <cell r="BD57">
            <v>0</v>
          </cell>
          <cell r="BE57" t="str">
            <v>未结清</v>
          </cell>
          <cell r="BF57" t="str">
            <v>2100-12-31</v>
          </cell>
        </row>
        <row r="58">
          <cell r="Q58" t="str">
            <v>4399978Q22205466778801</v>
          </cell>
          <cell r="R58" t="str">
            <v>按周期结息到期还本</v>
          </cell>
          <cell r="S58" t="str">
            <v>62179955*******9898</v>
          </cell>
          <cell r="T58">
            <v>50000</v>
          </cell>
          <cell r="U58">
            <v>0</v>
          </cell>
          <cell r="V58">
            <v>3.7</v>
          </cell>
          <cell r="W58" t="str">
            <v>2022-05-05</v>
          </cell>
          <cell r="X58" t="str">
            <v>2023-05-05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 t="str">
            <v>2023-04-27</v>
          </cell>
          <cell r="AD58">
            <v>50268.63</v>
          </cell>
          <cell r="AE58" t="str">
            <v>2023-05-05</v>
          </cell>
          <cell r="AF58" t="str">
            <v>正常</v>
          </cell>
          <cell r="AG58" t="str">
            <v>4399978Q222054667788</v>
          </cell>
          <cell r="AH58">
            <v>50000</v>
          </cell>
          <cell r="AI58">
            <v>0</v>
          </cell>
          <cell r="AJ58">
            <v>0</v>
          </cell>
          <cell r="AK58" t="str">
            <v/>
          </cell>
          <cell r="AL58">
            <v>0</v>
          </cell>
          <cell r="AM58">
            <v>0</v>
          </cell>
          <cell r="AN58">
            <v>0</v>
          </cell>
          <cell r="AO58" t="str">
            <v>信用</v>
          </cell>
          <cell r="AP58" t="str">
            <v/>
          </cell>
          <cell r="AQ58">
            <v>0</v>
          </cell>
          <cell r="AR58">
            <v>0</v>
          </cell>
          <cell r="AS58" t="str">
            <v>否</v>
          </cell>
          <cell r="AT58" t="str">
            <v>否</v>
          </cell>
          <cell r="AU58" t="str">
            <v>葛解莲</v>
          </cell>
          <cell r="AV58" t="str">
            <v>20101215770</v>
          </cell>
          <cell r="AW58">
            <v>0</v>
          </cell>
          <cell r="AX58" t="str">
            <v/>
          </cell>
          <cell r="AY58" t="str">
            <v/>
          </cell>
          <cell r="AZ58" t="str">
            <v/>
          </cell>
          <cell r="BA58">
            <v>50000</v>
          </cell>
          <cell r="BB58">
            <v>1809.44</v>
          </cell>
          <cell r="BC58">
            <v>6</v>
          </cell>
          <cell r="BD58">
            <v>0</v>
          </cell>
          <cell r="BE58" t="str">
            <v>提前全部结清</v>
          </cell>
          <cell r="BF58" t="str">
            <v>2023-04-27</v>
          </cell>
        </row>
        <row r="59">
          <cell r="Q59" t="str">
            <v>4399978Q22209135701901</v>
          </cell>
          <cell r="R59" t="str">
            <v>按周期结息到期还本</v>
          </cell>
          <cell r="S59" t="str">
            <v>60555100******6975</v>
          </cell>
          <cell r="T59">
            <v>50000</v>
          </cell>
          <cell r="U59">
            <v>50000</v>
          </cell>
          <cell r="V59">
            <v>3.65</v>
          </cell>
          <cell r="W59" t="str">
            <v>2022-09-30</v>
          </cell>
          <cell r="X59" t="str">
            <v>2023-09-30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 t="str">
            <v>2023-06-30</v>
          </cell>
          <cell r="AD59">
            <v>460</v>
          </cell>
          <cell r="AE59" t="str">
            <v>2023-09-30</v>
          </cell>
          <cell r="AF59" t="str">
            <v>正常</v>
          </cell>
          <cell r="AG59" t="str">
            <v>4399978Q222091357019</v>
          </cell>
          <cell r="AH59">
            <v>50000</v>
          </cell>
          <cell r="AI59">
            <v>0</v>
          </cell>
          <cell r="AJ59">
            <v>0</v>
          </cell>
          <cell r="AK59" t="str">
            <v/>
          </cell>
          <cell r="AL59">
            <v>0</v>
          </cell>
          <cell r="AM59">
            <v>0</v>
          </cell>
          <cell r="AN59">
            <v>0</v>
          </cell>
          <cell r="AO59" t="str">
            <v>信用</v>
          </cell>
          <cell r="AP59" t="str">
            <v/>
          </cell>
          <cell r="AQ59">
            <v>0</v>
          </cell>
          <cell r="AR59">
            <v>0</v>
          </cell>
          <cell r="AS59" t="str">
            <v>否</v>
          </cell>
          <cell r="AT59" t="str">
            <v>否</v>
          </cell>
          <cell r="AU59" t="str">
            <v>王斐弘</v>
          </cell>
          <cell r="AV59" t="str">
            <v>20080491970</v>
          </cell>
          <cell r="AW59">
            <v>0</v>
          </cell>
          <cell r="AX59" t="str">
            <v/>
          </cell>
          <cell r="AY59" t="str">
            <v/>
          </cell>
          <cell r="AZ59" t="str">
            <v/>
          </cell>
          <cell r="BA59">
            <v>0</v>
          </cell>
          <cell r="BB59">
            <v>1365</v>
          </cell>
          <cell r="BC59">
            <v>3</v>
          </cell>
          <cell r="BD59">
            <v>0</v>
          </cell>
          <cell r="BE59" t="str">
            <v>未结清</v>
          </cell>
          <cell r="BF59" t="str">
            <v>2100-12-31</v>
          </cell>
        </row>
        <row r="60">
          <cell r="Q60" t="str">
            <v>4399978Q22206626000001</v>
          </cell>
          <cell r="R60" t="str">
            <v>按周期结息到期还本</v>
          </cell>
          <cell r="S60" t="str">
            <v>62179955*******6202</v>
          </cell>
          <cell r="T60">
            <v>50000</v>
          </cell>
          <cell r="U60">
            <v>0</v>
          </cell>
          <cell r="V60">
            <v>3.7</v>
          </cell>
          <cell r="W60" t="str">
            <v>2022-06-07</v>
          </cell>
          <cell r="X60" t="str">
            <v>2023-06-07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 t="str">
            <v>2023-06-08</v>
          </cell>
          <cell r="AD60">
            <v>49547.42</v>
          </cell>
          <cell r="AE60" t="str">
            <v>2023-06-07</v>
          </cell>
          <cell r="AF60" t="str">
            <v>正常</v>
          </cell>
          <cell r="AG60" t="str">
            <v>4399978Q222066260000</v>
          </cell>
          <cell r="AH60">
            <v>50000</v>
          </cell>
          <cell r="AI60">
            <v>0</v>
          </cell>
          <cell r="AJ60">
            <v>0</v>
          </cell>
          <cell r="AK60" t="str">
            <v/>
          </cell>
          <cell r="AL60">
            <v>1</v>
          </cell>
          <cell r="AM60">
            <v>0</v>
          </cell>
          <cell r="AN60">
            <v>0</v>
          </cell>
          <cell r="AO60" t="str">
            <v>信用</v>
          </cell>
          <cell r="AP60" t="str">
            <v/>
          </cell>
          <cell r="AQ60">
            <v>0</v>
          </cell>
          <cell r="AR60">
            <v>0</v>
          </cell>
          <cell r="AS60" t="str">
            <v>否</v>
          </cell>
          <cell r="AT60" t="str">
            <v>否</v>
          </cell>
          <cell r="AU60" t="str">
            <v>王斐弘</v>
          </cell>
          <cell r="AV60" t="str">
            <v>20080491970</v>
          </cell>
          <cell r="AW60">
            <v>0</v>
          </cell>
          <cell r="AX60" t="str">
            <v/>
          </cell>
          <cell r="AY60" t="str">
            <v/>
          </cell>
          <cell r="AZ60" t="str">
            <v/>
          </cell>
          <cell r="BA60">
            <v>50000</v>
          </cell>
          <cell r="BB60">
            <v>1856.52</v>
          </cell>
          <cell r="BC60">
            <v>4</v>
          </cell>
          <cell r="BD60">
            <v>0</v>
          </cell>
          <cell r="BE60" t="str">
            <v>正常结清</v>
          </cell>
          <cell r="BF60" t="str">
            <v>2023-06-08</v>
          </cell>
        </row>
        <row r="61">
          <cell r="Q61" t="str">
            <v>4399978Q22109495594901</v>
          </cell>
          <cell r="R61" t="str">
            <v>按周期结息到期还本</v>
          </cell>
          <cell r="S61" t="str">
            <v>62179955*******6594</v>
          </cell>
          <cell r="T61">
            <v>50000</v>
          </cell>
          <cell r="U61">
            <v>0</v>
          </cell>
          <cell r="V61">
            <v>3.85</v>
          </cell>
          <cell r="W61" t="str">
            <v>2021-09-29</v>
          </cell>
          <cell r="X61" t="str">
            <v>2022-09-29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 t="str">
            <v>2022-03-16</v>
          </cell>
          <cell r="AD61">
            <v>50406.1</v>
          </cell>
          <cell r="AE61" t="str">
            <v>2022-03-29</v>
          </cell>
          <cell r="AF61" t="str">
            <v>正常</v>
          </cell>
          <cell r="AG61" t="str">
            <v>4399978Q221094955949</v>
          </cell>
          <cell r="AH61">
            <v>50000</v>
          </cell>
          <cell r="AI61">
            <v>0</v>
          </cell>
          <cell r="AJ61">
            <v>0</v>
          </cell>
          <cell r="AK61" t="str">
            <v/>
          </cell>
          <cell r="AL61">
            <v>0</v>
          </cell>
          <cell r="AM61">
            <v>0</v>
          </cell>
          <cell r="AN61">
            <v>0</v>
          </cell>
          <cell r="AO61" t="str">
            <v>信用</v>
          </cell>
          <cell r="AP61" t="str">
            <v/>
          </cell>
          <cell r="AQ61">
            <v>0</v>
          </cell>
          <cell r="AR61">
            <v>0</v>
          </cell>
          <cell r="AS61" t="str">
            <v>否</v>
          </cell>
          <cell r="AT61" t="str">
            <v>否</v>
          </cell>
          <cell r="AU61" t="str">
            <v>葛解莲</v>
          </cell>
          <cell r="AV61" t="str">
            <v>20101215770</v>
          </cell>
          <cell r="AW61">
            <v>0</v>
          </cell>
          <cell r="AX61" t="str">
            <v/>
          </cell>
          <cell r="AY61" t="str">
            <v/>
          </cell>
          <cell r="AZ61" t="str">
            <v/>
          </cell>
          <cell r="BA61">
            <v>50000</v>
          </cell>
          <cell r="BB61">
            <v>886.03</v>
          </cell>
          <cell r="BC61">
            <v>3</v>
          </cell>
          <cell r="BD61">
            <v>0</v>
          </cell>
          <cell r="BE61" t="str">
            <v>提前全部结清</v>
          </cell>
          <cell r="BF61" t="str">
            <v>2022-03-16</v>
          </cell>
        </row>
        <row r="62">
          <cell r="Q62" t="str">
            <v>4399978Q22109498234201</v>
          </cell>
          <cell r="R62" t="str">
            <v>按周期结息到期还本</v>
          </cell>
          <cell r="S62" t="str">
            <v>60555100******7508</v>
          </cell>
          <cell r="T62">
            <v>50000</v>
          </cell>
          <cell r="U62">
            <v>0</v>
          </cell>
          <cell r="V62">
            <v>3.85</v>
          </cell>
          <cell r="W62" t="str">
            <v>2021-09-29</v>
          </cell>
          <cell r="X62" t="str">
            <v>2022-09-29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 t="str">
            <v>2022-09-29</v>
          </cell>
          <cell r="AD62">
            <v>50485.21</v>
          </cell>
          <cell r="AE62" t="str">
            <v>2022-09-29</v>
          </cell>
          <cell r="AF62" t="str">
            <v>正常</v>
          </cell>
          <cell r="AG62" t="str">
            <v>4399978Q221094982342</v>
          </cell>
          <cell r="AH62">
            <v>50000</v>
          </cell>
          <cell r="AI62">
            <v>0</v>
          </cell>
          <cell r="AJ62">
            <v>0</v>
          </cell>
          <cell r="AK62" t="str">
            <v/>
          </cell>
          <cell r="AL62">
            <v>0</v>
          </cell>
          <cell r="AM62">
            <v>0</v>
          </cell>
          <cell r="AN62">
            <v>0</v>
          </cell>
          <cell r="AO62" t="str">
            <v>信用</v>
          </cell>
          <cell r="AP62" t="str">
            <v/>
          </cell>
          <cell r="AQ62">
            <v>0</v>
          </cell>
          <cell r="AR62">
            <v>0</v>
          </cell>
          <cell r="AS62" t="str">
            <v>否</v>
          </cell>
          <cell r="AT62" t="str">
            <v>否</v>
          </cell>
          <cell r="AU62" t="str">
            <v>李玉立</v>
          </cell>
          <cell r="AV62" t="str">
            <v>20150918230</v>
          </cell>
          <cell r="AW62">
            <v>0</v>
          </cell>
          <cell r="AX62" t="str">
            <v/>
          </cell>
          <cell r="AY62" t="str">
            <v/>
          </cell>
          <cell r="AZ62" t="str">
            <v/>
          </cell>
          <cell r="BA62">
            <v>50000</v>
          </cell>
          <cell r="BB62">
            <v>1925.01</v>
          </cell>
          <cell r="BC62">
            <v>4</v>
          </cell>
          <cell r="BD62">
            <v>0</v>
          </cell>
          <cell r="BE62" t="str">
            <v>正常结清</v>
          </cell>
          <cell r="BF62" t="str">
            <v>2022-09-29</v>
          </cell>
        </row>
        <row r="63">
          <cell r="Q63" t="str">
            <v>4399978Q22205535906701</v>
          </cell>
          <cell r="R63" t="str">
            <v>按周期结息到期还本</v>
          </cell>
          <cell r="S63" t="str">
            <v>62179955*******1623</v>
          </cell>
          <cell r="T63">
            <v>50000</v>
          </cell>
          <cell r="U63">
            <v>0</v>
          </cell>
          <cell r="V63">
            <v>3.7</v>
          </cell>
          <cell r="W63" t="str">
            <v>2022-05-20</v>
          </cell>
          <cell r="X63" t="str">
            <v>2023-05-20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 t="str">
            <v>2023-05-20</v>
          </cell>
          <cell r="AD63">
            <v>50309.18</v>
          </cell>
          <cell r="AE63" t="str">
            <v>2023-05-20</v>
          </cell>
          <cell r="AF63" t="str">
            <v>正常</v>
          </cell>
          <cell r="AG63" t="str">
            <v>4399978Q222055359067</v>
          </cell>
          <cell r="AH63">
            <v>50000</v>
          </cell>
          <cell r="AI63">
            <v>0</v>
          </cell>
          <cell r="AJ63">
            <v>0</v>
          </cell>
          <cell r="AK63" t="str">
            <v/>
          </cell>
          <cell r="AL63">
            <v>0</v>
          </cell>
          <cell r="AM63">
            <v>0</v>
          </cell>
          <cell r="AN63">
            <v>0</v>
          </cell>
          <cell r="AO63" t="str">
            <v>信用</v>
          </cell>
          <cell r="AP63" t="str">
            <v/>
          </cell>
          <cell r="AQ63">
            <v>0</v>
          </cell>
          <cell r="AR63">
            <v>0</v>
          </cell>
          <cell r="AS63" t="str">
            <v>否</v>
          </cell>
          <cell r="AT63" t="str">
            <v>否</v>
          </cell>
          <cell r="AU63" t="str">
            <v>王斐弘</v>
          </cell>
          <cell r="AV63" t="str">
            <v>20080491970</v>
          </cell>
          <cell r="AW63">
            <v>0</v>
          </cell>
          <cell r="AX63" t="str">
            <v/>
          </cell>
          <cell r="AY63" t="str">
            <v/>
          </cell>
          <cell r="AZ63" t="str">
            <v/>
          </cell>
          <cell r="BA63">
            <v>50000</v>
          </cell>
          <cell r="BB63">
            <v>1849.99</v>
          </cell>
          <cell r="BC63">
            <v>5</v>
          </cell>
          <cell r="BD63">
            <v>0</v>
          </cell>
          <cell r="BE63" t="str">
            <v>正常结清</v>
          </cell>
          <cell r="BF63" t="str">
            <v>2023-05-20</v>
          </cell>
        </row>
        <row r="64">
          <cell r="Q64" t="str">
            <v>4399978Q22209136109501</v>
          </cell>
          <cell r="R64" t="str">
            <v>按周期结息到期还本</v>
          </cell>
          <cell r="S64" t="str">
            <v>62159955*******7589</v>
          </cell>
          <cell r="T64">
            <v>50000</v>
          </cell>
          <cell r="U64">
            <v>50000</v>
          </cell>
          <cell r="V64">
            <v>3.65</v>
          </cell>
          <cell r="W64" t="str">
            <v>2022-09-30</v>
          </cell>
          <cell r="X64" t="str">
            <v>2023-09-30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 t="str">
            <v>2023-06-30</v>
          </cell>
          <cell r="AD64">
            <v>460</v>
          </cell>
          <cell r="AE64" t="str">
            <v>2023-09-30</v>
          </cell>
          <cell r="AF64" t="str">
            <v>正常</v>
          </cell>
          <cell r="AG64" t="str">
            <v>4399978Q222091361095</v>
          </cell>
          <cell r="AH64">
            <v>50000</v>
          </cell>
          <cell r="AI64">
            <v>0</v>
          </cell>
          <cell r="AJ64">
            <v>0</v>
          </cell>
          <cell r="AK64" t="str">
            <v/>
          </cell>
          <cell r="AL64">
            <v>0</v>
          </cell>
          <cell r="AM64">
            <v>0</v>
          </cell>
          <cell r="AN64">
            <v>0</v>
          </cell>
          <cell r="AO64" t="str">
            <v>信用</v>
          </cell>
          <cell r="AP64" t="str">
            <v/>
          </cell>
          <cell r="AQ64">
            <v>0</v>
          </cell>
          <cell r="AR64">
            <v>0</v>
          </cell>
          <cell r="AS64" t="str">
            <v>否</v>
          </cell>
          <cell r="AT64" t="str">
            <v>否</v>
          </cell>
          <cell r="AU64" t="str">
            <v>王斐弘</v>
          </cell>
          <cell r="AV64" t="str">
            <v>20080491970</v>
          </cell>
          <cell r="AW64">
            <v>0</v>
          </cell>
          <cell r="AX64" t="str">
            <v/>
          </cell>
          <cell r="AY64" t="str">
            <v/>
          </cell>
          <cell r="AZ64" t="str">
            <v/>
          </cell>
          <cell r="BA64">
            <v>0</v>
          </cell>
          <cell r="BB64">
            <v>1365</v>
          </cell>
          <cell r="BC64">
            <v>3</v>
          </cell>
          <cell r="BD64">
            <v>0</v>
          </cell>
          <cell r="BE64" t="str">
            <v>未结清</v>
          </cell>
          <cell r="BF64" t="str">
            <v>2100-12-31</v>
          </cell>
        </row>
        <row r="65">
          <cell r="Q65" t="str">
            <v>4399978Q22109500030301</v>
          </cell>
          <cell r="R65" t="str">
            <v>按周期结息到期还本</v>
          </cell>
          <cell r="S65" t="str">
            <v>62179955*******8267</v>
          </cell>
          <cell r="T65">
            <v>50000</v>
          </cell>
          <cell r="U65">
            <v>0</v>
          </cell>
          <cell r="V65">
            <v>3.85</v>
          </cell>
          <cell r="W65" t="str">
            <v>2021-09-30</v>
          </cell>
          <cell r="X65" t="str">
            <v>2022-09-30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 t="str">
            <v>2022-09-29</v>
          </cell>
          <cell r="AD65">
            <v>50479.93</v>
          </cell>
          <cell r="AE65" t="str">
            <v>2022-09-30</v>
          </cell>
          <cell r="AF65" t="str">
            <v>正常</v>
          </cell>
          <cell r="AG65" t="str">
            <v>4399978Q221095000303</v>
          </cell>
          <cell r="AH65">
            <v>50000</v>
          </cell>
          <cell r="AI65">
            <v>0</v>
          </cell>
          <cell r="AJ65">
            <v>0</v>
          </cell>
          <cell r="AK65" t="str">
            <v/>
          </cell>
          <cell r="AL65">
            <v>0</v>
          </cell>
          <cell r="AM65">
            <v>0</v>
          </cell>
          <cell r="AN65">
            <v>0</v>
          </cell>
          <cell r="AO65" t="str">
            <v>信用</v>
          </cell>
          <cell r="AP65" t="str">
            <v/>
          </cell>
          <cell r="AQ65">
            <v>0</v>
          </cell>
          <cell r="AR65">
            <v>0</v>
          </cell>
          <cell r="AS65" t="str">
            <v>否</v>
          </cell>
          <cell r="AT65" t="str">
            <v>否</v>
          </cell>
          <cell r="AU65" t="str">
            <v>李玉立</v>
          </cell>
          <cell r="AV65" t="str">
            <v>20150918230</v>
          </cell>
          <cell r="AW65">
            <v>0</v>
          </cell>
          <cell r="AX65" t="str">
            <v/>
          </cell>
          <cell r="AY65" t="str">
            <v/>
          </cell>
          <cell r="AZ65" t="str">
            <v/>
          </cell>
          <cell r="BA65">
            <v>50000</v>
          </cell>
          <cell r="BB65">
            <v>1919.73</v>
          </cell>
          <cell r="BC65">
            <v>5</v>
          </cell>
          <cell r="BD65">
            <v>0</v>
          </cell>
          <cell r="BE65" t="str">
            <v>提前全部结清</v>
          </cell>
          <cell r="BF65" t="str">
            <v>2022-09-29</v>
          </cell>
        </row>
        <row r="66">
          <cell r="Q66" t="str">
            <v>4399978Q22205526919601</v>
          </cell>
          <cell r="R66" t="str">
            <v>按周期结息到期还本</v>
          </cell>
          <cell r="S66" t="str">
            <v>62179955*******8914</v>
          </cell>
          <cell r="T66">
            <v>50000</v>
          </cell>
          <cell r="U66">
            <v>0</v>
          </cell>
          <cell r="V66">
            <v>3.7</v>
          </cell>
          <cell r="W66" t="str">
            <v>2022-05-20</v>
          </cell>
          <cell r="X66" t="str">
            <v>2023-05-20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 t="str">
            <v>2023-05-23</v>
          </cell>
          <cell r="AD66">
            <v>49645.53</v>
          </cell>
          <cell r="AE66" t="str">
            <v>2023-05-20</v>
          </cell>
          <cell r="AF66" t="str">
            <v>正常</v>
          </cell>
          <cell r="AG66" t="str">
            <v>4399978Q222055269196</v>
          </cell>
          <cell r="AH66">
            <v>50000</v>
          </cell>
          <cell r="AI66">
            <v>0</v>
          </cell>
          <cell r="AJ66">
            <v>0</v>
          </cell>
          <cell r="AK66" t="str">
            <v/>
          </cell>
          <cell r="AL66">
            <v>1</v>
          </cell>
          <cell r="AM66">
            <v>0</v>
          </cell>
          <cell r="AN66">
            <v>0</v>
          </cell>
          <cell r="AO66" t="str">
            <v>信用</v>
          </cell>
          <cell r="AP66" t="str">
            <v/>
          </cell>
          <cell r="AQ66">
            <v>0</v>
          </cell>
          <cell r="AR66">
            <v>0</v>
          </cell>
          <cell r="AS66" t="str">
            <v>否</v>
          </cell>
          <cell r="AT66" t="str">
            <v>否</v>
          </cell>
          <cell r="AU66" t="str">
            <v>李玉立</v>
          </cell>
          <cell r="AV66" t="str">
            <v>20150918230</v>
          </cell>
          <cell r="AW66">
            <v>0</v>
          </cell>
          <cell r="AX66" t="str">
            <v/>
          </cell>
          <cell r="AY66" t="str">
            <v/>
          </cell>
          <cell r="AZ66" t="str">
            <v/>
          </cell>
          <cell r="BA66">
            <v>50000</v>
          </cell>
          <cell r="BB66">
            <v>1869.65</v>
          </cell>
          <cell r="BC66">
            <v>5</v>
          </cell>
          <cell r="BD66">
            <v>0</v>
          </cell>
          <cell r="BE66" t="str">
            <v>正常结清</v>
          </cell>
          <cell r="BF66" t="str">
            <v>2023-05-23</v>
          </cell>
        </row>
        <row r="67">
          <cell r="Q67" t="str">
            <v>4399978Q22306338093501</v>
          </cell>
          <cell r="R67" t="str">
            <v>按周期结息到期还本</v>
          </cell>
          <cell r="S67" t="str">
            <v>62179955*******0825</v>
          </cell>
          <cell r="T67">
            <v>50000</v>
          </cell>
          <cell r="U67">
            <v>50000</v>
          </cell>
          <cell r="V67">
            <v>3.55</v>
          </cell>
          <cell r="W67" t="str">
            <v>2023-06-26</v>
          </cell>
          <cell r="X67" t="str">
            <v>2024-06-26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 t="str">
            <v>0001-01-01</v>
          </cell>
          <cell r="AD67">
            <v>0</v>
          </cell>
          <cell r="AE67" t="str">
            <v>2023-09-26</v>
          </cell>
          <cell r="AF67" t="str">
            <v>正常</v>
          </cell>
          <cell r="AG67" t="str">
            <v>4399978Q223063380935</v>
          </cell>
          <cell r="AH67">
            <v>50000</v>
          </cell>
          <cell r="AI67">
            <v>0</v>
          </cell>
          <cell r="AJ67">
            <v>0</v>
          </cell>
          <cell r="AK67" t="str">
            <v/>
          </cell>
          <cell r="AL67">
            <v>0</v>
          </cell>
          <cell r="AM67">
            <v>0</v>
          </cell>
          <cell r="AN67">
            <v>0</v>
          </cell>
          <cell r="AO67" t="str">
            <v>信用</v>
          </cell>
          <cell r="AP67" t="str">
            <v/>
          </cell>
          <cell r="AQ67">
            <v>0</v>
          </cell>
          <cell r="AR67">
            <v>0</v>
          </cell>
          <cell r="AS67" t="str">
            <v>否</v>
          </cell>
          <cell r="AT67" t="str">
            <v>否</v>
          </cell>
          <cell r="AU67" t="str">
            <v>王斐弘</v>
          </cell>
          <cell r="AV67" t="str">
            <v>20080491970</v>
          </cell>
          <cell r="AW67">
            <v>0</v>
          </cell>
          <cell r="AX67" t="str">
            <v/>
          </cell>
          <cell r="AY67" t="str">
            <v/>
          </cell>
          <cell r="AZ67" t="str">
            <v/>
          </cell>
          <cell r="BA67">
            <v>0</v>
          </cell>
          <cell r="BB67">
            <v>0</v>
          </cell>
          <cell r="BC67">
            <v>0</v>
          </cell>
          <cell r="BD67">
            <v>0</v>
          </cell>
          <cell r="BE67" t="str">
            <v>未结清</v>
          </cell>
          <cell r="BF67" t="str">
            <v>2100-12-31</v>
          </cell>
        </row>
        <row r="68">
          <cell r="Q68" t="str">
            <v>4399978Q22010534318701</v>
          </cell>
          <cell r="R68" t="str">
            <v>按周期结息到期还本</v>
          </cell>
          <cell r="S68" t="str">
            <v>62179955*******9898</v>
          </cell>
          <cell r="T68">
            <v>50000</v>
          </cell>
          <cell r="U68">
            <v>0</v>
          </cell>
          <cell r="V68">
            <v>4.35</v>
          </cell>
          <cell r="W68" t="str">
            <v>2020-10-26</v>
          </cell>
          <cell r="X68" t="str">
            <v>2021-10-26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 t="str">
            <v>2021-09-27</v>
          </cell>
          <cell r="AD68">
            <v>50005.96</v>
          </cell>
          <cell r="AE68" t="str">
            <v>2021-10-26</v>
          </cell>
          <cell r="AF68" t="str">
            <v>正常</v>
          </cell>
          <cell r="AG68" t="str">
            <v>4399978Q220105343187</v>
          </cell>
          <cell r="AH68">
            <v>50000</v>
          </cell>
          <cell r="AI68">
            <v>0</v>
          </cell>
          <cell r="AJ68">
            <v>0</v>
          </cell>
          <cell r="AK68" t="str">
            <v/>
          </cell>
          <cell r="AL68">
            <v>0</v>
          </cell>
          <cell r="AM68">
            <v>0</v>
          </cell>
          <cell r="AN68">
            <v>0</v>
          </cell>
          <cell r="AO68" t="str">
            <v>信用</v>
          </cell>
          <cell r="AP68" t="str">
            <v/>
          </cell>
          <cell r="AQ68">
            <v>0</v>
          </cell>
          <cell r="AR68">
            <v>0</v>
          </cell>
          <cell r="AS68" t="str">
            <v>否</v>
          </cell>
          <cell r="AT68" t="str">
            <v>否</v>
          </cell>
          <cell r="AU68" t="str">
            <v>葛解莲</v>
          </cell>
          <cell r="AV68" t="str">
            <v>20101215770</v>
          </cell>
          <cell r="AW68">
            <v>0</v>
          </cell>
          <cell r="AX68" t="str">
            <v/>
          </cell>
          <cell r="AY68" t="str">
            <v/>
          </cell>
          <cell r="AZ68" t="str">
            <v/>
          </cell>
          <cell r="BA68">
            <v>50000</v>
          </cell>
          <cell r="BB68">
            <v>2002.19</v>
          </cell>
          <cell r="BC68">
            <v>6</v>
          </cell>
          <cell r="BD68">
            <v>0</v>
          </cell>
          <cell r="BE68" t="str">
            <v>提前全部结清</v>
          </cell>
          <cell r="BF68" t="str">
            <v>2021-09-27</v>
          </cell>
        </row>
        <row r="69">
          <cell r="Q69" t="str">
            <v>4399978Q22109500186301</v>
          </cell>
          <cell r="R69" t="str">
            <v>按周期结息到期还本</v>
          </cell>
          <cell r="S69" t="str">
            <v>62159955*******3883</v>
          </cell>
          <cell r="T69">
            <v>50000</v>
          </cell>
          <cell r="U69">
            <v>0</v>
          </cell>
          <cell r="V69">
            <v>3.85</v>
          </cell>
          <cell r="W69" t="str">
            <v>2021-09-30</v>
          </cell>
          <cell r="X69" t="str">
            <v>2022-09-30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 t="str">
            <v>2022-09-29</v>
          </cell>
          <cell r="AD69">
            <v>50479.93</v>
          </cell>
          <cell r="AE69" t="str">
            <v>2022-09-30</v>
          </cell>
          <cell r="AF69" t="str">
            <v>正常</v>
          </cell>
          <cell r="AG69" t="str">
            <v>4399978Q221095001863</v>
          </cell>
          <cell r="AH69">
            <v>50000</v>
          </cell>
          <cell r="AI69">
            <v>0</v>
          </cell>
          <cell r="AJ69">
            <v>0</v>
          </cell>
          <cell r="AK69" t="str">
            <v/>
          </cell>
          <cell r="AL69">
            <v>0</v>
          </cell>
          <cell r="AM69">
            <v>0</v>
          </cell>
          <cell r="AN69">
            <v>0</v>
          </cell>
          <cell r="AO69" t="str">
            <v>信用</v>
          </cell>
          <cell r="AP69" t="str">
            <v/>
          </cell>
          <cell r="AQ69">
            <v>0</v>
          </cell>
          <cell r="AR69">
            <v>0</v>
          </cell>
          <cell r="AS69" t="str">
            <v>否</v>
          </cell>
          <cell r="AT69" t="str">
            <v>否</v>
          </cell>
          <cell r="AU69" t="str">
            <v>葛解莲</v>
          </cell>
          <cell r="AV69" t="str">
            <v>20101215770</v>
          </cell>
          <cell r="AW69">
            <v>0</v>
          </cell>
          <cell r="AX69" t="str">
            <v/>
          </cell>
          <cell r="AY69" t="str">
            <v/>
          </cell>
          <cell r="AZ69" t="str">
            <v/>
          </cell>
          <cell r="BA69">
            <v>50000</v>
          </cell>
          <cell r="BB69">
            <v>1919.73</v>
          </cell>
          <cell r="BC69">
            <v>5</v>
          </cell>
          <cell r="BD69">
            <v>0</v>
          </cell>
          <cell r="BE69" t="str">
            <v>提前全部结清</v>
          </cell>
          <cell r="BF69" t="str">
            <v>2022-09-29</v>
          </cell>
        </row>
        <row r="70">
          <cell r="Q70" t="str">
            <v>4399978Q22210156670001</v>
          </cell>
          <cell r="R70" t="str">
            <v>按周期结息到期还本</v>
          </cell>
          <cell r="S70" t="str">
            <v>62179955*******7914</v>
          </cell>
          <cell r="T70">
            <v>50000</v>
          </cell>
          <cell r="U70">
            <v>50000</v>
          </cell>
          <cell r="V70">
            <v>3.65</v>
          </cell>
          <cell r="W70" t="str">
            <v>2022-10-11</v>
          </cell>
          <cell r="X70" t="str">
            <v>2023-10-11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 t="str">
            <v>2023-09-21</v>
          </cell>
          <cell r="AD70">
            <v>0.03</v>
          </cell>
          <cell r="AE70" t="str">
            <v>2023-10-11</v>
          </cell>
          <cell r="AF70" t="str">
            <v>关注</v>
          </cell>
          <cell r="AG70" t="str">
            <v>4399978Q222101566700</v>
          </cell>
          <cell r="AH70">
            <v>50000</v>
          </cell>
          <cell r="AI70">
            <v>379.48</v>
          </cell>
          <cell r="AJ70">
            <v>14</v>
          </cell>
          <cell r="AK70" t="str">
            <v/>
          </cell>
          <cell r="AL70">
            <v>1</v>
          </cell>
          <cell r="AM70">
            <v>379.48</v>
          </cell>
          <cell r="AN70">
            <v>0</v>
          </cell>
          <cell r="AO70" t="str">
            <v>信用</v>
          </cell>
          <cell r="AP70" t="str">
            <v/>
          </cell>
          <cell r="AQ70">
            <v>0</v>
          </cell>
          <cell r="AR70">
            <v>0</v>
          </cell>
          <cell r="AS70" t="str">
            <v>否</v>
          </cell>
          <cell r="AT70" t="str">
            <v>否</v>
          </cell>
          <cell r="AU70" t="str">
            <v>葛解莲</v>
          </cell>
          <cell r="AV70" t="str">
            <v>20101215770</v>
          </cell>
          <cell r="AW70">
            <v>0</v>
          </cell>
          <cell r="AX70" t="str">
            <v/>
          </cell>
          <cell r="AY70" t="str">
            <v/>
          </cell>
          <cell r="AZ70" t="str">
            <v/>
          </cell>
          <cell r="BA70">
            <v>0</v>
          </cell>
          <cell r="BB70">
            <v>1298.73</v>
          </cell>
          <cell r="BC70">
            <v>4</v>
          </cell>
          <cell r="BD70">
            <v>0</v>
          </cell>
          <cell r="BE70" t="str">
            <v>未结清</v>
          </cell>
          <cell r="BF70" t="str">
            <v>2100-12-31</v>
          </cell>
        </row>
        <row r="71">
          <cell r="Q71" t="str">
            <v>4399978Q22209129950901</v>
          </cell>
          <cell r="R71" t="str">
            <v>按周期结息到期还本</v>
          </cell>
          <cell r="S71" t="str">
            <v>62179955*******2722</v>
          </cell>
          <cell r="T71">
            <v>50000</v>
          </cell>
          <cell r="U71">
            <v>50000</v>
          </cell>
          <cell r="V71">
            <v>3.65</v>
          </cell>
          <cell r="W71" t="str">
            <v>2022-09-29</v>
          </cell>
          <cell r="X71" t="str">
            <v>2023-09-29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 t="str">
            <v>2023-06-29</v>
          </cell>
          <cell r="AD71">
            <v>460</v>
          </cell>
          <cell r="AE71" t="str">
            <v>2023-09-29</v>
          </cell>
          <cell r="AF71" t="str">
            <v>正常</v>
          </cell>
          <cell r="AG71" t="str">
            <v>4399978Q222091299509</v>
          </cell>
          <cell r="AH71">
            <v>50000</v>
          </cell>
          <cell r="AI71">
            <v>0</v>
          </cell>
          <cell r="AJ71">
            <v>0</v>
          </cell>
          <cell r="AK71" t="str">
            <v/>
          </cell>
          <cell r="AL71">
            <v>0</v>
          </cell>
          <cell r="AM71">
            <v>0</v>
          </cell>
          <cell r="AN71">
            <v>0</v>
          </cell>
          <cell r="AO71" t="str">
            <v>信用</v>
          </cell>
          <cell r="AP71" t="str">
            <v/>
          </cell>
          <cell r="AQ71">
            <v>0</v>
          </cell>
          <cell r="AR71">
            <v>0</v>
          </cell>
          <cell r="AS71" t="str">
            <v>否</v>
          </cell>
          <cell r="AT71" t="str">
            <v>否</v>
          </cell>
          <cell r="AU71" t="str">
            <v>王斐弘</v>
          </cell>
          <cell r="AV71" t="str">
            <v>20080491970</v>
          </cell>
          <cell r="AW71">
            <v>0</v>
          </cell>
          <cell r="AX71" t="str">
            <v/>
          </cell>
          <cell r="AY71" t="str">
            <v/>
          </cell>
          <cell r="AZ71" t="str">
            <v/>
          </cell>
          <cell r="BA71">
            <v>0</v>
          </cell>
          <cell r="BB71">
            <v>1365</v>
          </cell>
          <cell r="BC71">
            <v>3</v>
          </cell>
          <cell r="BD71">
            <v>0</v>
          </cell>
          <cell r="BE71" t="str">
            <v>未结清</v>
          </cell>
          <cell r="BF71" t="str">
            <v>2100-12-31</v>
          </cell>
        </row>
        <row r="72">
          <cell r="Q72" t="str">
            <v>4399978Q22209137273001</v>
          </cell>
          <cell r="R72" t="str">
            <v>按周期结息到期还本</v>
          </cell>
          <cell r="S72" t="str">
            <v>62179955*******6625</v>
          </cell>
          <cell r="T72">
            <v>50000</v>
          </cell>
          <cell r="U72">
            <v>50000</v>
          </cell>
          <cell r="V72">
            <v>3.65</v>
          </cell>
          <cell r="W72" t="str">
            <v>2022-09-30</v>
          </cell>
          <cell r="X72" t="str">
            <v>2023-09-30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 t="str">
            <v>2023-06-30</v>
          </cell>
          <cell r="AD72">
            <v>460</v>
          </cell>
          <cell r="AE72" t="str">
            <v>2023-09-30</v>
          </cell>
          <cell r="AF72" t="str">
            <v>正常</v>
          </cell>
          <cell r="AG72" t="str">
            <v>4399978Q222091372730</v>
          </cell>
          <cell r="AH72">
            <v>50000</v>
          </cell>
          <cell r="AI72">
            <v>0</v>
          </cell>
          <cell r="AJ72">
            <v>0</v>
          </cell>
          <cell r="AK72" t="str">
            <v/>
          </cell>
          <cell r="AL72">
            <v>0</v>
          </cell>
          <cell r="AM72">
            <v>0</v>
          </cell>
          <cell r="AN72">
            <v>0</v>
          </cell>
          <cell r="AO72" t="str">
            <v>信用</v>
          </cell>
          <cell r="AP72" t="str">
            <v/>
          </cell>
          <cell r="AQ72">
            <v>0</v>
          </cell>
          <cell r="AR72">
            <v>0</v>
          </cell>
          <cell r="AS72" t="str">
            <v>否</v>
          </cell>
          <cell r="AT72" t="str">
            <v>否</v>
          </cell>
          <cell r="AU72" t="str">
            <v>王斐弘</v>
          </cell>
          <cell r="AV72" t="str">
            <v>20080491970</v>
          </cell>
          <cell r="AW72">
            <v>0</v>
          </cell>
          <cell r="AX72" t="str">
            <v/>
          </cell>
          <cell r="AY72" t="str">
            <v/>
          </cell>
          <cell r="AZ72" t="str">
            <v/>
          </cell>
          <cell r="BA72">
            <v>0</v>
          </cell>
          <cell r="BB72">
            <v>1365</v>
          </cell>
          <cell r="BC72">
            <v>3</v>
          </cell>
          <cell r="BD72">
            <v>0</v>
          </cell>
          <cell r="BE72" t="str">
            <v>未结清</v>
          </cell>
          <cell r="BF72" t="str">
            <v>2100-12-31</v>
          </cell>
        </row>
        <row r="73">
          <cell r="Q73" t="str">
            <v>4399978Q22010533548901</v>
          </cell>
          <cell r="R73" t="str">
            <v>按周期结息到期还本</v>
          </cell>
          <cell r="S73" t="str">
            <v>62179955*******6305</v>
          </cell>
          <cell r="T73">
            <v>50000</v>
          </cell>
          <cell r="U73">
            <v>50000</v>
          </cell>
          <cell r="V73">
            <v>4.75</v>
          </cell>
          <cell r="W73" t="str">
            <v>2020-10-26</v>
          </cell>
          <cell r="X73" t="str">
            <v>2023-10-26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 t="str">
            <v>2023-06-26</v>
          </cell>
          <cell r="AD73">
            <v>598.63</v>
          </cell>
          <cell r="AE73" t="str">
            <v>2023-09-26</v>
          </cell>
          <cell r="AF73" t="str">
            <v>正常</v>
          </cell>
          <cell r="AG73" t="str">
            <v>4399978Q220105335489</v>
          </cell>
          <cell r="AH73">
            <v>50000</v>
          </cell>
          <cell r="AI73">
            <v>0</v>
          </cell>
          <cell r="AJ73">
            <v>0</v>
          </cell>
          <cell r="AK73" t="str">
            <v/>
          </cell>
          <cell r="AL73">
            <v>0</v>
          </cell>
          <cell r="AM73">
            <v>0</v>
          </cell>
          <cell r="AN73">
            <v>0</v>
          </cell>
          <cell r="AO73" t="str">
            <v>信用</v>
          </cell>
          <cell r="AP73" t="str">
            <v/>
          </cell>
          <cell r="AQ73">
            <v>0</v>
          </cell>
          <cell r="AR73">
            <v>0</v>
          </cell>
          <cell r="AS73" t="str">
            <v>否</v>
          </cell>
          <cell r="AT73" t="str">
            <v>否</v>
          </cell>
          <cell r="AU73" t="str">
            <v>李玉立</v>
          </cell>
          <cell r="AV73" t="str">
            <v>20150918230</v>
          </cell>
          <cell r="AW73">
            <v>0</v>
          </cell>
          <cell r="AX73" t="str">
            <v/>
          </cell>
          <cell r="AY73" t="str">
            <v/>
          </cell>
          <cell r="AZ73" t="str">
            <v/>
          </cell>
          <cell r="BA73">
            <v>0</v>
          </cell>
          <cell r="BB73">
            <v>6331.17</v>
          </cell>
          <cell r="BC73">
            <v>11</v>
          </cell>
          <cell r="BD73">
            <v>0</v>
          </cell>
          <cell r="BE73" t="str">
            <v>未结清</v>
          </cell>
          <cell r="BF73" t="str">
            <v>2100-12-31</v>
          </cell>
        </row>
        <row r="74">
          <cell r="Q74" t="str">
            <v>4399978Q22205535943201</v>
          </cell>
          <cell r="R74" t="str">
            <v>按周期结息到期还本</v>
          </cell>
          <cell r="S74" t="str">
            <v>62218155*******4871</v>
          </cell>
          <cell r="T74">
            <v>50000</v>
          </cell>
          <cell r="U74">
            <v>0</v>
          </cell>
          <cell r="V74">
            <v>3.7</v>
          </cell>
          <cell r="W74" t="str">
            <v>2022-05-20</v>
          </cell>
          <cell r="X74" t="str">
            <v>2023-05-20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 t="str">
            <v>2023-05-20</v>
          </cell>
          <cell r="AD74">
            <v>50309.18</v>
          </cell>
          <cell r="AE74" t="str">
            <v>2023-05-20</v>
          </cell>
          <cell r="AF74" t="str">
            <v>正常</v>
          </cell>
          <cell r="AG74" t="str">
            <v>4399978Q222055359432</v>
          </cell>
          <cell r="AH74">
            <v>50000</v>
          </cell>
          <cell r="AI74">
            <v>0</v>
          </cell>
          <cell r="AJ74">
            <v>0</v>
          </cell>
          <cell r="AK74" t="str">
            <v/>
          </cell>
          <cell r="AL74">
            <v>0</v>
          </cell>
          <cell r="AM74">
            <v>0</v>
          </cell>
          <cell r="AN74">
            <v>0</v>
          </cell>
          <cell r="AO74" t="str">
            <v>信用</v>
          </cell>
          <cell r="AP74" t="str">
            <v/>
          </cell>
          <cell r="AQ74">
            <v>0</v>
          </cell>
          <cell r="AR74">
            <v>0</v>
          </cell>
          <cell r="AS74" t="str">
            <v>否</v>
          </cell>
          <cell r="AT74" t="str">
            <v>否</v>
          </cell>
          <cell r="AU74" t="str">
            <v>王斐弘</v>
          </cell>
          <cell r="AV74" t="str">
            <v>20080491970</v>
          </cell>
          <cell r="AW74">
            <v>0</v>
          </cell>
          <cell r="AX74" t="str">
            <v/>
          </cell>
          <cell r="AY74" t="str">
            <v/>
          </cell>
          <cell r="AZ74" t="str">
            <v/>
          </cell>
          <cell r="BA74">
            <v>50000</v>
          </cell>
          <cell r="BB74">
            <v>1849.99</v>
          </cell>
          <cell r="BC74">
            <v>5</v>
          </cell>
          <cell r="BD74">
            <v>0</v>
          </cell>
          <cell r="BE74" t="str">
            <v>正常结清</v>
          </cell>
          <cell r="BF74" t="str">
            <v>2023-05-20</v>
          </cell>
        </row>
        <row r="75">
          <cell r="Q75" t="str">
            <v>4399978Q22205508240101</v>
          </cell>
          <cell r="R75" t="str">
            <v>按周期结息到期还本</v>
          </cell>
          <cell r="S75" t="str">
            <v>62218155*******0617</v>
          </cell>
          <cell r="T75">
            <v>50000</v>
          </cell>
          <cell r="U75">
            <v>0</v>
          </cell>
          <cell r="V75">
            <v>3.7</v>
          </cell>
          <cell r="W75" t="str">
            <v>2022-05-16</v>
          </cell>
          <cell r="X75" t="str">
            <v>2023-05-16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 t="str">
            <v>2023-05-12</v>
          </cell>
          <cell r="AD75">
            <v>50288.9</v>
          </cell>
          <cell r="AE75" t="str">
            <v>2023-05-16</v>
          </cell>
          <cell r="AF75" t="str">
            <v>正常</v>
          </cell>
          <cell r="AG75" t="str">
            <v>4399978Q222055082401</v>
          </cell>
          <cell r="AH75">
            <v>50000</v>
          </cell>
          <cell r="AI75">
            <v>0</v>
          </cell>
          <cell r="AJ75">
            <v>0</v>
          </cell>
          <cell r="AK75" t="str">
            <v/>
          </cell>
          <cell r="AL75">
            <v>0</v>
          </cell>
          <cell r="AM75">
            <v>0</v>
          </cell>
          <cell r="AN75">
            <v>0</v>
          </cell>
          <cell r="AO75" t="str">
            <v>信用</v>
          </cell>
          <cell r="AP75" t="str">
            <v/>
          </cell>
          <cell r="AQ75">
            <v>0</v>
          </cell>
          <cell r="AR75">
            <v>0</v>
          </cell>
          <cell r="AS75" t="str">
            <v>否</v>
          </cell>
          <cell r="AT75" t="str">
            <v>否</v>
          </cell>
          <cell r="AU75" t="str">
            <v>黄署香</v>
          </cell>
          <cell r="AV75" t="str">
            <v>20080441180</v>
          </cell>
          <cell r="AW75">
            <v>0</v>
          </cell>
          <cell r="AX75" t="str">
            <v/>
          </cell>
          <cell r="AY75" t="str">
            <v/>
          </cell>
          <cell r="AZ75" t="str">
            <v/>
          </cell>
          <cell r="BA75">
            <v>50000</v>
          </cell>
          <cell r="BB75">
            <v>1829.71</v>
          </cell>
          <cell r="BC75">
            <v>6</v>
          </cell>
          <cell r="BD75">
            <v>0</v>
          </cell>
          <cell r="BE75" t="str">
            <v>提前全部结清</v>
          </cell>
          <cell r="BF75" t="str">
            <v>2023-05-12</v>
          </cell>
        </row>
        <row r="76">
          <cell r="Q76" t="str">
            <v>4399978Q22010537874601</v>
          </cell>
          <cell r="R76" t="str">
            <v>按周期结息到期还本</v>
          </cell>
          <cell r="S76" t="str">
            <v>62179955*******5438</v>
          </cell>
          <cell r="T76">
            <v>50000</v>
          </cell>
          <cell r="U76">
            <v>0</v>
          </cell>
          <cell r="V76">
            <v>4.75</v>
          </cell>
          <cell r="W76" t="str">
            <v>2020-10-28</v>
          </cell>
          <cell r="X76" t="str">
            <v>2022-10-28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 t="str">
            <v>2022-11-11</v>
          </cell>
          <cell r="AD76">
            <v>49938.47</v>
          </cell>
          <cell r="AE76" t="str">
            <v>2022-10-28</v>
          </cell>
          <cell r="AF76" t="str">
            <v>正常</v>
          </cell>
          <cell r="AG76" t="str">
            <v>4399978Q220105378746</v>
          </cell>
          <cell r="AH76">
            <v>50000</v>
          </cell>
          <cell r="AI76">
            <v>0</v>
          </cell>
          <cell r="AJ76">
            <v>0</v>
          </cell>
          <cell r="AK76" t="str">
            <v/>
          </cell>
          <cell r="AL76">
            <v>1</v>
          </cell>
          <cell r="AM76">
            <v>0</v>
          </cell>
          <cell r="AN76">
            <v>0</v>
          </cell>
          <cell r="AO76" t="str">
            <v>信用</v>
          </cell>
          <cell r="AP76" t="str">
            <v/>
          </cell>
          <cell r="AQ76">
            <v>0</v>
          </cell>
          <cell r="AR76">
            <v>0</v>
          </cell>
          <cell r="AS76" t="str">
            <v>否</v>
          </cell>
          <cell r="AT76" t="str">
            <v>否</v>
          </cell>
          <cell r="AU76" t="str">
            <v>黄署香</v>
          </cell>
          <cell r="AV76" t="str">
            <v>20080441180</v>
          </cell>
          <cell r="AW76">
            <v>0</v>
          </cell>
          <cell r="AX76" t="str">
            <v/>
          </cell>
          <cell r="AY76" t="str">
            <v/>
          </cell>
          <cell r="AZ76" t="str">
            <v/>
          </cell>
          <cell r="BA76">
            <v>50000</v>
          </cell>
          <cell r="BB76">
            <v>4868.25</v>
          </cell>
          <cell r="BC76">
            <v>9</v>
          </cell>
          <cell r="BD76">
            <v>0</v>
          </cell>
          <cell r="BE76" t="str">
            <v>正常结清</v>
          </cell>
          <cell r="BF76" t="str">
            <v>2022-11-11</v>
          </cell>
        </row>
        <row r="77">
          <cell r="Q77" t="str">
            <v>4399978Q22209136117701</v>
          </cell>
          <cell r="R77" t="str">
            <v>按周期结息到期还本</v>
          </cell>
          <cell r="S77" t="str">
            <v>62218055*******5396</v>
          </cell>
          <cell r="T77">
            <v>50000</v>
          </cell>
          <cell r="U77">
            <v>0</v>
          </cell>
          <cell r="V77">
            <v>3.65</v>
          </cell>
          <cell r="W77" t="str">
            <v>2022-09-30</v>
          </cell>
          <cell r="X77" t="str">
            <v>2023-09-30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 t="str">
            <v>2023-02-01</v>
          </cell>
          <cell r="AD77">
            <v>50165</v>
          </cell>
          <cell r="AE77" t="str">
            <v>2023-03-30</v>
          </cell>
          <cell r="AF77" t="str">
            <v>正常</v>
          </cell>
          <cell r="AG77" t="str">
            <v>4399978Q222091361177</v>
          </cell>
          <cell r="AH77">
            <v>50000</v>
          </cell>
          <cell r="AI77">
            <v>0</v>
          </cell>
          <cell r="AJ77">
            <v>0</v>
          </cell>
          <cell r="AK77" t="str">
            <v/>
          </cell>
          <cell r="AL77">
            <v>0</v>
          </cell>
          <cell r="AM77">
            <v>0</v>
          </cell>
          <cell r="AN77">
            <v>0</v>
          </cell>
          <cell r="AO77" t="str">
            <v>信用</v>
          </cell>
          <cell r="AP77" t="str">
            <v/>
          </cell>
          <cell r="AQ77">
            <v>0</v>
          </cell>
          <cell r="AR77">
            <v>0</v>
          </cell>
          <cell r="AS77" t="str">
            <v>否</v>
          </cell>
          <cell r="AT77" t="str">
            <v>否</v>
          </cell>
          <cell r="AU77" t="str">
            <v>魏茜</v>
          </cell>
          <cell r="AV77" t="str">
            <v>20170916410</v>
          </cell>
          <cell r="AW77">
            <v>0</v>
          </cell>
          <cell r="AX77" t="str">
            <v/>
          </cell>
          <cell r="AY77" t="str">
            <v/>
          </cell>
          <cell r="AZ77" t="str">
            <v/>
          </cell>
          <cell r="BA77">
            <v>50000</v>
          </cell>
          <cell r="BB77">
            <v>620</v>
          </cell>
          <cell r="BC77">
            <v>3</v>
          </cell>
          <cell r="BD77">
            <v>0</v>
          </cell>
          <cell r="BE77" t="str">
            <v>提前全部结清</v>
          </cell>
          <cell r="BF77" t="str">
            <v>2023-02-01</v>
          </cell>
        </row>
        <row r="78">
          <cell r="Q78" t="str">
            <v>4399978Q22210148813701</v>
          </cell>
          <cell r="R78" t="str">
            <v>按周期结息到期还本</v>
          </cell>
          <cell r="S78" t="str">
            <v>62179955*******4121</v>
          </cell>
          <cell r="T78">
            <v>50000</v>
          </cell>
          <cell r="U78">
            <v>0</v>
          </cell>
          <cell r="V78">
            <v>3.65</v>
          </cell>
          <cell r="W78" t="str">
            <v>2022-10-09</v>
          </cell>
          <cell r="X78" t="str">
            <v>2023-10-09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 t="str">
            <v>2023-09-11</v>
          </cell>
          <cell r="AD78">
            <v>50010</v>
          </cell>
          <cell r="AE78" t="str">
            <v>2023-10-09</v>
          </cell>
          <cell r="AF78" t="str">
            <v>正常</v>
          </cell>
          <cell r="AG78" t="str">
            <v>4399978Q222101488137</v>
          </cell>
          <cell r="AH78">
            <v>50000</v>
          </cell>
          <cell r="AI78">
            <v>0</v>
          </cell>
          <cell r="AJ78">
            <v>0</v>
          </cell>
          <cell r="AK78" t="str">
            <v/>
          </cell>
          <cell r="AL78">
            <v>0</v>
          </cell>
          <cell r="AM78">
            <v>0</v>
          </cell>
          <cell r="AN78">
            <v>0</v>
          </cell>
          <cell r="AO78" t="str">
            <v>信用</v>
          </cell>
          <cell r="AP78" t="str">
            <v/>
          </cell>
          <cell r="AQ78">
            <v>0</v>
          </cell>
          <cell r="AR78">
            <v>0</v>
          </cell>
          <cell r="AS78" t="str">
            <v>否</v>
          </cell>
          <cell r="AT78" t="str">
            <v>否</v>
          </cell>
          <cell r="AU78" t="str">
            <v>罗凤英</v>
          </cell>
          <cell r="AV78" t="str">
            <v>20080441450</v>
          </cell>
          <cell r="AW78">
            <v>0</v>
          </cell>
          <cell r="AX78" t="str">
            <v/>
          </cell>
          <cell r="AY78" t="str">
            <v/>
          </cell>
          <cell r="AZ78" t="str">
            <v/>
          </cell>
          <cell r="BA78">
            <v>50000</v>
          </cell>
          <cell r="BB78">
            <v>1685</v>
          </cell>
          <cell r="BC78">
            <v>6</v>
          </cell>
          <cell r="BD78">
            <v>0</v>
          </cell>
          <cell r="BE78" t="str">
            <v>提前全部结清</v>
          </cell>
          <cell r="BF78" t="str">
            <v>2023-09-11</v>
          </cell>
        </row>
        <row r="79">
          <cell r="Q79" t="str">
            <v>4399978Q22209129504101</v>
          </cell>
          <cell r="R79" t="str">
            <v>按周期结息到期还本</v>
          </cell>
          <cell r="S79" t="str">
            <v>60555100******1352</v>
          </cell>
          <cell r="T79">
            <v>50000</v>
          </cell>
          <cell r="U79">
            <v>50000</v>
          </cell>
          <cell r="V79">
            <v>3.65</v>
          </cell>
          <cell r="W79" t="str">
            <v>2022-09-29</v>
          </cell>
          <cell r="X79" t="str">
            <v>2023-09-29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 t="str">
            <v>2023-06-29</v>
          </cell>
          <cell r="AD79">
            <v>460</v>
          </cell>
          <cell r="AE79" t="str">
            <v>2023-09-29</v>
          </cell>
          <cell r="AF79" t="str">
            <v>正常</v>
          </cell>
          <cell r="AG79" t="str">
            <v>4399978Q222091295041</v>
          </cell>
          <cell r="AH79">
            <v>50000</v>
          </cell>
          <cell r="AI79">
            <v>0</v>
          </cell>
          <cell r="AJ79">
            <v>0</v>
          </cell>
          <cell r="AK79" t="str">
            <v/>
          </cell>
          <cell r="AL79">
            <v>1</v>
          </cell>
          <cell r="AM79">
            <v>0</v>
          </cell>
          <cell r="AN79">
            <v>0</v>
          </cell>
          <cell r="AO79" t="str">
            <v>信用</v>
          </cell>
          <cell r="AP79" t="str">
            <v/>
          </cell>
          <cell r="AQ79">
            <v>0</v>
          </cell>
          <cell r="AR79">
            <v>0</v>
          </cell>
          <cell r="AS79" t="str">
            <v>否</v>
          </cell>
          <cell r="AT79" t="str">
            <v>否</v>
          </cell>
          <cell r="AU79" t="str">
            <v>魏茜</v>
          </cell>
          <cell r="AV79" t="str">
            <v>20170916410</v>
          </cell>
          <cell r="AW79">
            <v>0</v>
          </cell>
          <cell r="AX79" t="str">
            <v/>
          </cell>
          <cell r="AY79" t="str">
            <v/>
          </cell>
          <cell r="AZ79" t="str">
            <v/>
          </cell>
          <cell r="BA79">
            <v>0</v>
          </cell>
          <cell r="BB79">
            <v>1365</v>
          </cell>
          <cell r="BC79">
            <v>3</v>
          </cell>
          <cell r="BD79">
            <v>0</v>
          </cell>
          <cell r="BE79" t="str">
            <v>未结清</v>
          </cell>
          <cell r="BF79" t="str">
            <v>2100-12-31</v>
          </cell>
        </row>
        <row r="80">
          <cell r="Q80" t="str">
            <v>4399978Q22205497952901</v>
          </cell>
          <cell r="R80" t="str">
            <v>按周期结息到期还本</v>
          </cell>
          <cell r="S80" t="str">
            <v>62179955*******0317</v>
          </cell>
          <cell r="T80">
            <v>50000</v>
          </cell>
          <cell r="U80">
            <v>0</v>
          </cell>
          <cell r="V80">
            <v>3.7</v>
          </cell>
          <cell r="W80" t="str">
            <v>2022-05-16</v>
          </cell>
          <cell r="X80" t="str">
            <v>2023-05-16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 t="str">
            <v>2023-04-26</v>
          </cell>
          <cell r="AD80">
            <v>50207.81</v>
          </cell>
          <cell r="AE80" t="str">
            <v>2023-05-16</v>
          </cell>
          <cell r="AF80" t="str">
            <v>正常</v>
          </cell>
          <cell r="AG80" t="str">
            <v>4399978Q222054979529</v>
          </cell>
          <cell r="AH80">
            <v>50000</v>
          </cell>
          <cell r="AI80">
            <v>0</v>
          </cell>
          <cell r="AJ80">
            <v>0</v>
          </cell>
          <cell r="AK80" t="str">
            <v/>
          </cell>
          <cell r="AL80">
            <v>0</v>
          </cell>
          <cell r="AM80">
            <v>0</v>
          </cell>
          <cell r="AN80">
            <v>0</v>
          </cell>
          <cell r="AO80" t="str">
            <v>信用</v>
          </cell>
          <cell r="AP80" t="str">
            <v/>
          </cell>
          <cell r="AQ80">
            <v>0</v>
          </cell>
          <cell r="AR80">
            <v>0</v>
          </cell>
          <cell r="AS80" t="str">
            <v>否</v>
          </cell>
          <cell r="AT80" t="str">
            <v>否</v>
          </cell>
          <cell r="AU80" t="str">
            <v>尹向云</v>
          </cell>
          <cell r="AV80" t="str">
            <v>20080441440</v>
          </cell>
          <cell r="AW80">
            <v>0</v>
          </cell>
          <cell r="AX80" t="str">
            <v/>
          </cell>
          <cell r="AY80" t="str">
            <v/>
          </cell>
          <cell r="AZ80" t="str">
            <v/>
          </cell>
          <cell r="BA80">
            <v>50000</v>
          </cell>
          <cell r="BB80">
            <v>1748.62</v>
          </cell>
          <cell r="BC80">
            <v>6</v>
          </cell>
          <cell r="BD80">
            <v>0</v>
          </cell>
          <cell r="BE80" t="str">
            <v>提前全部结清</v>
          </cell>
          <cell r="BF80" t="str">
            <v>2023-04-26</v>
          </cell>
        </row>
        <row r="81">
          <cell r="Q81" t="str">
            <v>4399978Q22010534122301</v>
          </cell>
          <cell r="R81" t="str">
            <v>按周期结息到期还本</v>
          </cell>
          <cell r="S81" t="str">
            <v>62179955*******9906</v>
          </cell>
          <cell r="T81">
            <v>50000</v>
          </cell>
          <cell r="U81">
            <v>0</v>
          </cell>
          <cell r="V81">
            <v>4.35</v>
          </cell>
          <cell r="W81" t="str">
            <v>2020-10-26</v>
          </cell>
          <cell r="X81" t="str">
            <v>2021-10-26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 t="str">
            <v>2021-09-26</v>
          </cell>
          <cell r="AD81">
            <v>50548.22</v>
          </cell>
          <cell r="AE81" t="str">
            <v>2021-10-26</v>
          </cell>
          <cell r="AF81" t="str">
            <v>正常</v>
          </cell>
          <cell r="AG81" t="str">
            <v>4399978Q220105341223</v>
          </cell>
          <cell r="AH81">
            <v>50000</v>
          </cell>
          <cell r="AI81">
            <v>0</v>
          </cell>
          <cell r="AJ81">
            <v>0</v>
          </cell>
          <cell r="AK81" t="str">
            <v/>
          </cell>
          <cell r="AL81">
            <v>0</v>
          </cell>
          <cell r="AM81">
            <v>0</v>
          </cell>
          <cell r="AN81">
            <v>0</v>
          </cell>
          <cell r="AO81" t="str">
            <v>信用</v>
          </cell>
          <cell r="AP81" t="str">
            <v/>
          </cell>
          <cell r="AQ81">
            <v>0</v>
          </cell>
          <cell r="AR81">
            <v>0</v>
          </cell>
          <cell r="AS81" t="str">
            <v>否</v>
          </cell>
          <cell r="AT81" t="str">
            <v>否</v>
          </cell>
          <cell r="AU81" t="str">
            <v>尹向云</v>
          </cell>
          <cell r="AV81" t="str">
            <v>20080441440</v>
          </cell>
          <cell r="AW81">
            <v>0</v>
          </cell>
          <cell r="AX81" t="str">
            <v/>
          </cell>
          <cell r="AY81" t="str">
            <v/>
          </cell>
          <cell r="AZ81" t="str">
            <v/>
          </cell>
          <cell r="BA81">
            <v>50000</v>
          </cell>
          <cell r="BB81">
            <v>1996.23</v>
          </cell>
          <cell r="BC81">
            <v>5</v>
          </cell>
          <cell r="BD81">
            <v>0</v>
          </cell>
          <cell r="BE81" t="str">
            <v>提前全部结清</v>
          </cell>
          <cell r="BF81" t="str">
            <v>2021-09-26</v>
          </cell>
        </row>
        <row r="82">
          <cell r="Q82" t="str">
            <v>4399978Q22210148642301</v>
          </cell>
          <cell r="R82" t="str">
            <v>按周期结息到期还本</v>
          </cell>
          <cell r="S82" t="str">
            <v>62218055*******2092</v>
          </cell>
          <cell r="T82">
            <v>50000</v>
          </cell>
          <cell r="U82">
            <v>50000</v>
          </cell>
          <cell r="V82">
            <v>3.65</v>
          </cell>
          <cell r="W82" t="str">
            <v>2022-10-09</v>
          </cell>
          <cell r="X82" t="str">
            <v>2023-10-09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 t="str">
            <v>2023-09-09</v>
          </cell>
          <cell r="AD82">
            <v>460</v>
          </cell>
          <cell r="AE82" t="str">
            <v>2023-10-09</v>
          </cell>
          <cell r="AF82" t="str">
            <v>正常</v>
          </cell>
          <cell r="AG82" t="str">
            <v>4399978Q222101486423</v>
          </cell>
          <cell r="AH82">
            <v>50000</v>
          </cell>
          <cell r="AI82">
            <v>0</v>
          </cell>
          <cell r="AJ82">
            <v>0</v>
          </cell>
          <cell r="AK82" t="str">
            <v/>
          </cell>
          <cell r="AL82">
            <v>0</v>
          </cell>
          <cell r="AM82">
            <v>0</v>
          </cell>
          <cell r="AN82">
            <v>0</v>
          </cell>
          <cell r="AO82" t="str">
            <v>信用</v>
          </cell>
          <cell r="AP82" t="str">
            <v/>
          </cell>
          <cell r="AQ82">
            <v>0</v>
          </cell>
          <cell r="AR82">
            <v>0</v>
          </cell>
          <cell r="AS82" t="str">
            <v>否</v>
          </cell>
          <cell r="AT82" t="str">
            <v>否</v>
          </cell>
          <cell r="AU82" t="str">
            <v>罗凤英</v>
          </cell>
          <cell r="AV82" t="str">
            <v>20080441450</v>
          </cell>
          <cell r="AW82">
            <v>0</v>
          </cell>
          <cell r="AX82" t="str">
            <v/>
          </cell>
          <cell r="AY82" t="str">
            <v/>
          </cell>
          <cell r="AZ82" t="str">
            <v/>
          </cell>
          <cell r="BA82">
            <v>0</v>
          </cell>
          <cell r="BB82">
            <v>1675</v>
          </cell>
          <cell r="BC82">
            <v>4</v>
          </cell>
          <cell r="BD82">
            <v>0</v>
          </cell>
          <cell r="BE82" t="str">
            <v>未结清</v>
          </cell>
          <cell r="BF82" t="str">
            <v>2100-12-31</v>
          </cell>
        </row>
        <row r="83">
          <cell r="Q83" t="str">
            <v>4399978Q22010534157901</v>
          </cell>
          <cell r="R83" t="str">
            <v>按周期结息到期还本</v>
          </cell>
          <cell r="S83" t="str">
            <v>62179955*******3010</v>
          </cell>
          <cell r="T83">
            <v>50000</v>
          </cell>
          <cell r="U83">
            <v>0</v>
          </cell>
          <cell r="V83">
            <v>4.35</v>
          </cell>
          <cell r="W83" t="str">
            <v>2020-10-26</v>
          </cell>
          <cell r="X83" t="str">
            <v>2021-10-26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 t="str">
            <v>2021-09-17</v>
          </cell>
          <cell r="AD83">
            <v>50494.59</v>
          </cell>
          <cell r="AE83" t="str">
            <v>2021-09-26</v>
          </cell>
          <cell r="AF83" t="str">
            <v>正常</v>
          </cell>
          <cell r="AG83" t="str">
            <v>4399978Q220105341579</v>
          </cell>
          <cell r="AH83">
            <v>50000</v>
          </cell>
          <cell r="AI83">
            <v>0</v>
          </cell>
          <cell r="AJ83">
            <v>0</v>
          </cell>
          <cell r="AK83" t="str">
            <v/>
          </cell>
          <cell r="AL83">
            <v>0</v>
          </cell>
          <cell r="AM83">
            <v>0</v>
          </cell>
          <cell r="AN83">
            <v>0</v>
          </cell>
          <cell r="AO83" t="str">
            <v>信用</v>
          </cell>
          <cell r="AP83" t="str">
            <v/>
          </cell>
          <cell r="AQ83">
            <v>0</v>
          </cell>
          <cell r="AR83">
            <v>0</v>
          </cell>
          <cell r="AS83" t="str">
            <v>否</v>
          </cell>
          <cell r="AT83" t="str">
            <v>否</v>
          </cell>
          <cell r="AU83" t="str">
            <v>尹向云</v>
          </cell>
          <cell r="AV83" t="str">
            <v>20080441440</v>
          </cell>
          <cell r="AW83">
            <v>0</v>
          </cell>
          <cell r="AX83" t="str">
            <v/>
          </cell>
          <cell r="AY83" t="str">
            <v/>
          </cell>
          <cell r="AZ83" t="str">
            <v/>
          </cell>
          <cell r="BA83">
            <v>50000</v>
          </cell>
          <cell r="BB83">
            <v>1942.6</v>
          </cell>
          <cell r="BC83">
            <v>5</v>
          </cell>
          <cell r="BD83">
            <v>0</v>
          </cell>
          <cell r="BE83" t="str">
            <v>提前全部结清</v>
          </cell>
          <cell r="BF83" t="str">
            <v>2021-09-17</v>
          </cell>
        </row>
        <row r="84">
          <cell r="Q84" t="str">
            <v>4399978Q22210178602401</v>
          </cell>
          <cell r="R84" t="str">
            <v>按周期结息到期还本</v>
          </cell>
          <cell r="S84" t="str">
            <v>62218055*******2190</v>
          </cell>
          <cell r="T84">
            <v>50000</v>
          </cell>
          <cell r="U84">
            <v>50000</v>
          </cell>
          <cell r="V84">
            <v>3.65</v>
          </cell>
          <cell r="W84" t="str">
            <v>2022-10-17</v>
          </cell>
          <cell r="X84" t="str">
            <v>2023-10-17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 t="str">
            <v>2023-09-17</v>
          </cell>
          <cell r="AD84">
            <v>460</v>
          </cell>
          <cell r="AE84" t="str">
            <v>2023-10-17</v>
          </cell>
          <cell r="AF84" t="str">
            <v>正常</v>
          </cell>
          <cell r="AG84" t="str">
            <v>4399978Q222101786024</v>
          </cell>
          <cell r="AH84">
            <v>50000</v>
          </cell>
          <cell r="AI84">
            <v>0</v>
          </cell>
          <cell r="AJ84">
            <v>0</v>
          </cell>
          <cell r="AK84" t="str">
            <v/>
          </cell>
          <cell r="AL84">
            <v>1</v>
          </cell>
          <cell r="AM84">
            <v>0</v>
          </cell>
          <cell r="AN84">
            <v>0</v>
          </cell>
          <cell r="AO84" t="str">
            <v>信用</v>
          </cell>
          <cell r="AP84" t="str">
            <v/>
          </cell>
          <cell r="AQ84">
            <v>0</v>
          </cell>
          <cell r="AR84">
            <v>0</v>
          </cell>
          <cell r="AS84" t="str">
            <v>否</v>
          </cell>
          <cell r="AT84" t="str">
            <v>否</v>
          </cell>
          <cell r="AU84" t="str">
            <v>尹向云</v>
          </cell>
          <cell r="AV84" t="str">
            <v>20080441440</v>
          </cell>
          <cell r="AW84">
            <v>0</v>
          </cell>
          <cell r="AX84" t="str">
            <v/>
          </cell>
          <cell r="AY84" t="str">
            <v/>
          </cell>
          <cell r="AZ84" t="str">
            <v/>
          </cell>
          <cell r="BA84">
            <v>0</v>
          </cell>
          <cell r="BB84">
            <v>1675.04</v>
          </cell>
          <cell r="BC84">
            <v>4</v>
          </cell>
          <cell r="BD84">
            <v>0</v>
          </cell>
          <cell r="BE84" t="str">
            <v>未结清</v>
          </cell>
          <cell r="BF84" t="str">
            <v>2100-12-31</v>
          </cell>
        </row>
        <row r="85">
          <cell r="Q85" t="str">
            <v>4399978Q22010534229001</v>
          </cell>
          <cell r="R85" t="str">
            <v>按周期结息到期还本</v>
          </cell>
          <cell r="S85" t="str">
            <v>62179955*******7542</v>
          </cell>
          <cell r="T85">
            <v>50000</v>
          </cell>
          <cell r="U85">
            <v>0</v>
          </cell>
          <cell r="V85">
            <v>4.35</v>
          </cell>
          <cell r="W85" t="str">
            <v>2020-10-26</v>
          </cell>
          <cell r="X85" t="str">
            <v>2021-10-26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 t="str">
            <v>2021-09-27</v>
          </cell>
          <cell r="AD85">
            <v>50005.96</v>
          </cell>
          <cell r="AE85" t="str">
            <v>2021-10-26</v>
          </cell>
          <cell r="AF85" t="str">
            <v>正常</v>
          </cell>
          <cell r="AG85" t="str">
            <v>4399978Q220105342290</v>
          </cell>
          <cell r="AH85">
            <v>50000</v>
          </cell>
          <cell r="AI85">
            <v>0</v>
          </cell>
          <cell r="AJ85">
            <v>0</v>
          </cell>
          <cell r="AK85" t="str">
            <v/>
          </cell>
          <cell r="AL85">
            <v>0</v>
          </cell>
          <cell r="AM85">
            <v>0</v>
          </cell>
          <cell r="AN85">
            <v>0</v>
          </cell>
          <cell r="AO85" t="str">
            <v>信用</v>
          </cell>
          <cell r="AP85" t="str">
            <v/>
          </cell>
          <cell r="AQ85">
            <v>0</v>
          </cell>
          <cell r="AR85">
            <v>0</v>
          </cell>
          <cell r="AS85" t="str">
            <v>否</v>
          </cell>
          <cell r="AT85" t="str">
            <v>否</v>
          </cell>
          <cell r="AU85" t="str">
            <v>尹向云</v>
          </cell>
          <cell r="AV85" t="str">
            <v>20080441440</v>
          </cell>
          <cell r="AW85">
            <v>0</v>
          </cell>
          <cell r="AX85" t="str">
            <v/>
          </cell>
          <cell r="AY85" t="str">
            <v/>
          </cell>
          <cell r="AZ85" t="str">
            <v/>
          </cell>
          <cell r="BA85">
            <v>50000</v>
          </cell>
          <cell r="BB85">
            <v>2002.19</v>
          </cell>
          <cell r="BC85">
            <v>6</v>
          </cell>
          <cell r="BD85">
            <v>0</v>
          </cell>
          <cell r="BE85" t="str">
            <v>提前全部结清</v>
          </cell>
          <cell r="BF85" t="str">
            <v>2021-09-27</v>
          </cell>
        </row>
        <row r="86">
          <cell r="Q86" t="str">
            <v>4399978Q22209123269801</v>
          </cell>
          <cell r="R86" t="str">
            <v>按周期结息到期还本</v>
          </cell>
          <cell r="S86" t="str">
            <v>62179955*******3073</v>
          </cell>
          <cell r="T86">
            <v>50000</v>
          </cell>
          <cell r="U86">
            <v>50000</v>
          </cell>
          <cell r="V86">
            <v>3.65</v>
          </cell>
          <cell r="W86" t="str">
            <v>2022-09-28</v>
          </cell>
          <cell r="X86" t="str">
            <v>2023-09-28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 t="str">
            <v>2023-06-28</v>
          </cell>
          <cell r="AD86">
            <v>460</v>
          </cell>
          <cell r="AE86" t="str">
            <v>2023-09-28</v>
          </cell>
          <cell r="AF86" t="str">
            <v>正常</v>
          </cell>
          <cell r="AG86" t="str">
            <v>4399978Q222091232698</v>
          </cell>
          <cell r="AH86">
            <v>50000</v>
          </cell>
          <cell r="AI86">
            <v>0</v>
          </cell>
          <cell r="AJ86">
            <v>0</v>
          </cell>
          <cell r="AK86" t="str">
            <v/>
          </cell>
          <cell r="AL86">
            <v>0</v>
          </cell>
          <cell r="AM86">
            <v>0</v>
          </cell>
          <cell r="AN86">
            <v>0</v>
          </cell>
          <cell r="AO86" t="str">
            <v>信用</v>
          </cell>
          <cell r="AP86" t="str">
            <v/>
          </cell>
          <cell r="AQ86">
            <v>0</v>
          </cell>
          <cell r="AR86">
            <v>0</v>
          </cell>
          <cell r="AS86" t="str">
            <v>否</v>
          </cell>
          <cell r="AT86" t="str">
            <v>否</v>
          </cell>
          <cell r="AU86" t="str">
            <v>尹向云</v>
          </cell>
          <cell r="AV86" t="str">
            <v>20080441440</v>
          </cell>
          <cell r="AW86">
            <v>0</v>
          </cell>
          <cell r="AX86" t="str">
            <v/>
          </cell>
          <cell r="AY86" t="str">
            <v/>
          </cell>
          <cell r="AZ86" t="str">
            <v/>
          </cell>
          <cell r="BA86">
            <v>0</v>
          </cell>
          <cell r="BB86">
            <v>1365</v>
          </cell>
          <cell r="BC86">
            <v>3</v>
          </cell>
          <cell r="BD86">
            <v>0</v>
          </cell>
          <cell r="BE86" t="str">
            <v>未结清</v>
          </cell>
          <cell r="BF86" t="str">
            <v>2100-12-31</v>
          </cell>
        </row>
        <row r="87">
          <cell r="Q87" t="str">
            <v>4399978Q22210156814001</v>
          </cell>
          <cell r="R87" t="str">
            <v>按周期结息到期还本</v>
          </cell>
          <cell r="S87" t="str">
            <v>62179955*******4534</v>
          </cell>
          <cell r="T87">
            <v>50000</v>
          </cell>
          <cell r="U87">
            <v>50000</v>
          </cell>
          <cell r="V87">
            <v>3.65</v>
          </cell>
          <cell r="W87" t="str">
            <v>2022-10-17</v>
          </cell>
          <cell r="X87" t="str">
            <v>2023-10-17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 t="str">
            <v>2023-09-17</v>
          </cell>
          <cell r="AD87">
            <v>460</v>
          </cell>
          <cell r="AE87" t="str">
            <v>2023-10-17</v>
          </cell>
          <cell r="AF87" t="str">
            <v>正常</v>
          </cell>
          <cell r="AG87" t="str">
            <v>4399978Q222101568140</v>
          </cell>
          <cell r="AH87">
            <v>50000</v>
          </cell>
          <cell r="AI87">
            <v>0</v>
          </cell>
          <cell r="AJ87">
            <v>0</v>
          </cell>
          <cell r="AK87" t="str">
            <v/>
          </cell>
          <cell r="AL87">
            <v>0</v>
          </cell>
          <cell r="AM87">
            <v>0</v>
          </cell>
          <cell r="AN87">
            <v>0</v>
          </cell>
          <cell r="AO87" t="str">
            <v>信用</v>
          </cell>
          <cell r="AP87" t="str">
            <v/>
          </cell>
          <cell r="AQ87">
            <v>0</v>
          </cell>
          <cell r="AR87">
            <v>0</v>
          </cell>
          <cell r="AS87" t="str">
            <v>否</v>
          </cell>
          <cell r="AT87" t="str">
            <v>否</v>
          </cell>
          <cell r="AU87" t="str">
            <v>黄署香</v>
          </cell>
          <cell r="AV87" t="str">
            <v>20080441180</v>
          </cell>
          <cell r="AW87">
            <v>0</v>
          </cell>
          <cell r="AX87" t="str">
            <v/>
          </cell>
          <cell r="AY87" t="str">
            <v/>
          </cell>
          <cell r="AZ87" t="str">
            <v/>
          </cell>
          <cell r="BA87">
            <v>0</v>
          </cell>
          <cell r="BB87">
            <v>1675</v>
          </cell>
          <cell r="BC87">
            <v>4</v>
          </cell>
          <cell r="BD87">
            <v>0</v>
          </cell>
          <cell r="BE87" t="str">
            <v>未结清</v>
          </cell>
          <cell r="BF87" t="str">
            <v>2100-12-31</v>
          </cell>
        </row>
        <row r="88">
          <cell r="Q88" t="str">
            <v>4399978Q22205584207901</v>
          </cell>
          <cell r="R88" t="str">
            <v>按周期结息到期还本</v>
          </cell>
          <cell r="S88" t="str">
            <v>62218155*******6877</v>
          </cell>
          <cell r="T88">
            <v>50000</v>
          </cell>
          <cell r="U88">
            <v>0</v>
          </cell>
          <cell r="V88">
            <v>3.7</v>
          </cell>
          <cell r="W88" t="str">
            <v>2022-05-30</v>
          </cell>
          <cell r="X88" t="str">
            <v>2023-05-30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 t="str">
            <v>2023-05-30</v>
          </cell>
          <cell r="AD88">
            <v>50309.18</v>
          </cell>
          <cell r="AE88" t="str">
            <v>2023-05-30</v>
          </cell>
          <cell r="AF88" t="str">
            <v>正常</v>
          </cell>
          <cell r="AG88" t="str">
            <v>4399978Q222055842079</v>
          </cell>
          <cell r="AH88">
            <v>50000</v>
          </cell>
          <cell r="AI88">
            <v>0</v>
          </cell>
          <cell r="AJ88">
            <v>0</v>
          </cell>
          <cell r="AK88" t="str">
            <v/>
          </cell>
          <cell r="AL88">
            <v>0</v>
          </cell>
          <cell r="AM88">
            <v>0</v>
          </cell>
          <cell r="AN88">
            <v>0</v>
          </cell>
          <cell r="AO88" t="str">
            <v>信用</v>
          </cell>
          <cell r="AP88" t="str">
            <v/>
          </cell>
          <cell r="AQ88">
            <v>0</v>
          </cell>
          <cell r="AR88">
            <v>0</v>
          </cell>
          <cell r="AS88" t="str">
            <v>否</v>
          </cell>
          <cell r="AT88" t="str">
            <v>否</v>
          </cell>
          <cell r="AU88" t="str">
            <v>尹向云</v>
          </cell>
          <cell r="AV88" t="str">
            <v>20080441440</v>
          </cell>
          <cell r="AW88">
            <v>0</v>
          </cell>
          <cell r="AX88" t="str">
            <v/>
          </cell>
          <cell r="AY88" t="str">
            <v/>
          </cell>
          <cell r="AZ88" t="str">
            <v/>
          </cell>
          <cell r="BA88">
            <v>50000</v>
          </cell>
          <cell r="BB88">
            <v>1849.99</v>
          </cell>
          <cell r="BC88">
            <v>5</v>
          </cell>
          <cell r="BD88">
            <v>0</v>
          </cell>
          <cell r="BE88" t="str">
            <v>正常结清</v>
          </cell>
          <cell r="BF88" t="str">
            <v>2023-05-30</v>
          </cell>
        </row>
        <row r="89">
          <cell r="Q89" t="str">
            <v>4399978Q22109459980601</v>
          </cell>
          <cell r="R89" t="str">
            <v>按周期结息到期还本</v>
          </cell>
          <cell r="S89" t="str">
            <v>62179855*******6490</v>
          </cell>
          <cell r="T89">
            <v>50000</v>
          </cell>
          <cell r="U89">
            <v>0</v>
          </cell>
          <cell r="V89">
            <v>3.85</v>
          </cell>
          <cell r="W89" t="str">
            <v>2021-09-18</v>
          </cell>
          <cell r="X89" t="str">
            <v>2022-09-18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 t="str">
            <v>2022-09-16</v>
          </cell>
          <cell r="AD89">
            <v>50474.66</v>
          </cell>
          <cell r="AE89" t="str">
            <v>2022-09-18</v>
          </cell>
          <cell r="AF89" t="str">
            <v>正常</v>
          </cell>
          <cell r="AG89" t="str">
            <v>4399978Q221094599806</v>
          </cell>
          <cell r="AH89">
            <v>50000</v>
          </cell>
          <cell r="AI89">
            <v>0</v>
          </cell>
          <cell r="AJ89">
            <v>0</v>
          </cell>
          <cell r="AK89" t="str">
            <v/>
          </cell>
          <cell r="AL89">
            <v>0</v>
          </cell>
          <cell r="AM89">
            <v>0</v>
          </cell>
          <cell r="AN89">
            <v>0</v>
          </cell>
          <cell r="AO89" t="str">
            <v>信用</v>
          </cell>
          <cell r="AP89" t="str">
            <v/>
          </cell>
          <cell r="AQ89">
            <v>0</v>
          </cell>
          <cell r="AR89">
            <v>0</v>
          </cell>
          <cell r="AS89" t="str">
            <v>否</v>
          </cell>
          <cell r="AT89" t="str">
            <v>否</v>
          </cell>
          <cell r="AU89" t="str">
            <v>尹向云</v>
          </cell>
          <cell r="AV89" t="str">
            <v>20080441440</v>
          </cell>
          <cell r="AW89">
            <v>0</v>
          </cell>
          <cell r="AX89" t="str">
            <v/>
          </cell>
          <cell r="AY89" t="str">
            <v/>
          </cell>
          <cell r="AZ89" t="str">
            <v/>
          </cell>
          <cell r="BA89">
            <v>50000</v>
          </cell>
          <cell r="BB89">
            <v>1914.46</v>
          </cell>
          <cell r="BC89">
            <v>5</v>
          </cell>
          <cell r="BD89">
            <v>0</v>
          </cell>
          <cell r="BE89" t="str">
            <v>提前全部结清</v>
          </cell>
          <cell r="BF89" t="str">
            <v>2022-09-16</v>
          </cell>
        </row>
        <row r="90">
          <cell r="Q90" t="str">
            <v>4399978Q22205508258601</v>
          </cell>
          <cell r="R90" t="str">
            <v>按周期结息到期还本</v>
          </cell>
          <cell r="S90" t="str">
            <v>62159955*******9582</v>
          </cell>
          <cell r="T90">
            <v>50000</v>
          </cell>
          <cell r="U90">
            <v>0</v>
          </cell>
          <cell r="V90">
            <v>3.7</v>
          </cell>
          <cell r="W90" t="str">
            <v>2022-05-16</v>
          </cell>
          <cell r="X90" t="str">
            <v>2023-05-16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 t="str">
            <v>2023-05-17</v>
          </cell>
          <cell r="AD90">
            <v>49762.02</v>
          </cell>
          <cell r="AE90" t="str">
            <v>2023-05-16</v>
          </cell>
          <cell r="AF90" t="str">
            <v>正常</v>
          </cell>
          <cell r="AG90" t="str">
            <v>4399978Q222055082586</v>
          </cell>
          <cell r="AH90">
            <v>50000</v>
          </cell>
          <cell r="AI90">
            <v>0</v>
          </cell>
          <cell r="AJ90">
            <v>0</v>
          </cell>
          <cell r="AK90" t="str">
            <v/>
          </cell>
          <cell r="AL90">
            <v>1</v>
          </cell>
          <cell r="AM90">
            <v>0</v>
          </cell>
          <cell r="AN90">
            <v>0</v>
          </cell>
          <cell r="AO90" t="str">
            <v>信用</v>
          </cell>
          <cell r="AP90" t="str">
            <v/>
          </cell>
          <cell r="AQ90">
            <v>0</v>
          </cell>
          <cell r="AR90">
            <v>0</v>
          </cell>
          <cell r="AS90" t="str">
            <v>否</v>
          </cell>
          <cell r="AT90" t="str">
            <v>否</v>
          </cell>
          <cell r="AU90" t="str">
            <v>黄署香</v>
          </cell>
          <cell r="AV90" t="str">
            <v>20080441180</v>
          </cell>
          <cell r="AW90">
            <v>0</v>
          </cell>
          <cell r="AX90" t="str">
            <v/>
          </cell>
          <cell r="AY90" t="str">
            <v/>
          </cell>
          <cell r="AZ90" t="str">
            <v/>
          </cell>
          <cell r="BA90">
            <v>50000</v>
          </cell>
          <cell r="BB90">
            <v>1856.55</v>
          </cell>
          <cell r="BC90">
            <v>5</v>
          </cell>
          <cell r="BD90">
            <v>0</v>
          </cell>
          <cell r="BE90" t="str">
            <v>正常结清</v>
          </cell>
          <cell r="BF90" t="str">
            <v>2023-05-17</v>
          </cell>
        </row>
        <row r="91">
          <cell r="Q91" t="str">
            <v>4399978Q22204456471301</v>
          </cell>
          <cell r="R91" t="str">
            <v>按周期结息到期还本</v>
          </cell>
          <cell r="S91" t="str">
            <v>62179955*******7542</v>
          </cell>
          <cell r="T91">
            <v>50000</v>
          </cell>
          <cell r="U91">
            <v>0</v>
          </cell>
          <cell r="V91">
            <v>3.7</v>
          </cell>
          <cell r="W91" t="str">
            <v>2022-04-29</v>
          </cell>
          <cell r="X91" t="str">
            <v>2023-04-29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 t="str">
            <v>2023-04-27</v>
          </cell>
          <cell r="AD91">
            <v>50146.99</v>
          </cell>
          <cell r="AE91" t="str">
            <v>2023-04-29</v>
          </cell>
          <cell r="AF91" t="str">
            <v>正常</v>
          </cell>
          <cell r="AG91" t="str">
            <v>4399978Q222044564713</v>
          </cell>
          <cell r="AH91">
            <v>50000</v>
          </cell>
          <cell r="AI91">
            <v>0</v>
          </cell>
          <cell r="AJ91">
            <v>0</v>
          </cell>
          <cell r="AK91" t="str">
            <v/>
          </cell>
          <cell r="AL91">
            <v>0</v>
          </cell>
          <cell r="AM91">
            <v>0</v>
          </cell>
          <cell r="AN91">
            <v>0</v>
          </cell>
          <cell r="AO91" t="str">
            <v>信用</v>
          </cell>
          <cell r="AP91" t="str">
            <v/>
          </cell>
          <cell r="AQ91">
            <v>0</v>
          </cell>
          <cell r="AR91">
            <v>0</v>
          </cell>
          <cell r="AS91" t="str">
            <v>否</v>
          </cell>
          <cell r="AT91" t="str">
            <v>否</v>
          </cell>
          <cell r="AU91" t="str">
            <v>尹向云</v>
          </cell>
          <cell r="AV91" t="str">
            <v>20080441440</v>
          </cell>
          <cell r="AW91">
            <v>0</v>
          </cell>
          <cell r="AX91" t="str">
            <v/>
          </cell>
          <cell r="AY91" t="str">
            <v/>
          </cell>
          <cell r="AZ91" t="str">
            <v/>
          </cell>
          <cell r="BA91">
            <v>50000</v>
          </cell>
          <cell r="BB91">
            <v>1839.86</v>
          </cell>
          <cell r="BC91">
            <v>6</v>
          </cell>
          <cell r="BD91">
            <v>0</v>
          </cell>
          <cell r="BE91" t="str">
            <v>提前全部结清</v>
          </cell>
          <cell r="BF91" t="str">
            <v>2023-04-27</v>
          </cell>
        </row>
        <row r="92">
          <cell r="Q92" t="str">
            <v>4399978Q22209099633401</v>
          </cell>
          <cell r="R92" t="str">
            <v>按周期结息到期还本</v>
          </cell>
          <cell r="S92" t="str">
            <v>62179855*******6490</v>
          </cell>
          <cell r="T92">
            <v>50000</v>
          </cell>
          <cell r="U92">
            <v>0</v>
          </cell>
          <cell r="V92">
            <v>3.65</v>
          </cell>
          <cell r="W92" t="str">
            <v>2022-09-23</v>
          </cell>
          <cell r="X92" t="str">
            <v>2023-09-23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 t="str">
            <v>2023-09-23</v>
          </cell>
          <cell r="AD92">
            <v>50460</v>
          </cell>
          <cell r="AE92" t="str">
            <v>2023-09-23</v>
          </cell>
          <cell r="AF92" t="str">
            <v>正常</v>
          </cell>
          <cell r="AG92" t="str">
            <v>4399978Q222090996334</v>
          </cell>
          <cell r="AH92">
            <v>50000</v>
          </cell>
          <cell r="AI92">
            <v>0</v>
          </cell>
          <cell r="AJ92">
            <v>0</v>
          </cell>
          <cell r="AK92" t="str">
            <v/>
          </cell>
          <cell r="AL92">
            <v>0</v>
          </cell>
          <cell r="AM92">
            <v>0</v>
          </cell>
          <cell r="AN92">
            <v>0</v>
          </cell>
          <cell r="AO92" t="str">
            <v>信用</v>
          </cell>
          <cell r="AP92" t="str">
            <v/>
          </cell>
          <cell r="AQ92">
            <v>0</v>
          </cell>
          <cell r="AR92">
            <v>0</v>
          </cell>
          <cell r="AS92" t="str">
            <v>否</v>
          </cell>
          <cell r="AT92" t="str">
            <v>否</v>
          </cell>
          <cell r="AU92" t="str">
            <v>尹向云</v>
          </cell>
          <cell r="AV92" t="str">
            <v>20080441440</v>
          </cell>
          <cell r="AW92">
            <v>0</v>
          </cell>
          <cell r="AX92" t="str">
            <v/>
          </cell>
          <cell r="AY92" t="str">
            <v/>
          </cell>
          <cell r="AZ92" t="str">
            <v/>
          </cell>
          <cell r="BA92">
            <v>50000</v>
          </cell>
          <cell r="BB92">
            <v>1825</v>
          </cell>
          <cell r="BC92">
            <v>4</v>
          </cell>
          <cell r="BD92">
            <v>0</v>
          </cell>
          <cell r="BE92" t="str">
            <v>正常结清</v>
          </cell>
          <cell r="BF92" t="str">
            <v>2023-09-23</v>
          </cell>
        </row>
        <row r="93">
          <cell r="Q93" t="str">
            <v>4399978Q22010539924001</v>
          </cell>
          <cell r="R93" t="str">
            <v>按周期结息到期还本</v>
          </cell>
          <cell r="S93" t="str">
            <v>62179955*******8723</v>
          </cell>
          <cell r="T93">
            <v>50000</v>
          </cell>
          <cell r="U93">
            <v>0</v>
          </cell>
          <cell r="V93">
            <v>4.35</v>
          </cell>
          <cell r="W93" t="str">
            <v>2020-10-29</v>
          </cell>
          <cell r="X93" t="str">
            <v>2021-10-29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 t="str">
            <v>2021-09-27</v>
          </cell>
          <cell r="AD93">
            <v>50536.3</v>
          </cell>
          <cell r="AE93" t="str">
            <v>2021-09-29</v>
          </cell>
          <cell r="AF93" t="str">
            <v>正常</v>
          </cell>
          <cell r="AG93" t="str">
            <v>4399978Q220105399240</v>
          </cell>
          <cell r="AH93">
            <v>50000</v>
          </cell>
          <cell r="AI93">
            <v>0</v>
          </cell>
          <cell r="AJ93">
            <v>0</v>
          </cell>
          <cell r="AK93" t="str">
            <v/>
          </cell>
          <cell r="AL93">
            <v>0</v>
          </cell>
          <cell r="AM93">
            <v>0</v>
          </cell>
          <cell r="AN93">
            <v>0</v>
          </cell>
          <cell r="AO93" t="str">
            <v>信用</v>
          </cell>
          <cell r="AP93" t="str">
            <v/>
          </cell>
          <cell r="AQ93">
            <v>0</v>
          </cell>
          <cell r="AR93">
            <v>0</v>
          </cell>
          <cell r="AS93" t="str">
            <v>否</v>
          </cell>
          <cell r="AT93" t="str">
            <v>否</v>
          </cell>
          <cell r="AU93" t="str">
            <v>黄署香</v>
          </cell>
          <cell r="AV93" t="str">
            <v>20080441180</v>
          </cell>
          <cell r="AW93">
            <v>0</v>
          </cell>
          <cell r="AX93" t="str">
            <v/>
          </cell>
          <cell r="AY93" t="str">
            <v/>
          </cell>
          <cell r="AZ93" t="str">
            <v/>
          </cell>
          <cell r="BA93">
            <v>50000</v>
          </cell>
          <cell r="BB93">
            <v>1984.31</v>
          </cell>
          <cell r="BC93">
            <v>5</v>
          </cell>
          <cell r="BD93">
            <v>0</v>
          </cell>
          <cell r="BE93" t="str">
            <v>提前全部结清</v>
          </cell>
          <cell r="BF93" t="str">
            <v>2021-09-27</v>
          </cell>
        </row>
        <row r="94">
          <cell r="Q94" t="str">
            <v>4399978Q22205509256201</v>
          </cell>
          <cell r="R94" t="str">
            <v>按周期结息到期还本</v>
          </cell>
          <cell r="S94" t="str">
            <v>62218855*******8599</v>
          </cell>
          <cell r="T94">
            <v>50000</v>
          </cell>
          <cell r="U94">
            <v>0</v>
          </cell>
          <cell r="V94">
            <v>3.7</v>
          </cell>
          <cell r="W94" t="str">
            <v>2022-05-16</v>
          </cell>
          <cell r="X94" t="str">
            <v>2023-05-16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 t="str">
            <v>2023-05-16</v>
          </cell>
          <cell r="AD94">
            <v>50309.18</v>
          </cell>
          <cell r="AE94" t="str">
            <v>2023-05-16</v>
          </cell>
          <cell r="AF94" t="str">
            <v>正常</v>
          </cell>
          <cell r="AG94" t="str">
            <v>4399978Q222055092562</v>
          </cell>
          <cell r="AH94">
            <v>50000</v>
          </cell>
          <cell r="AI94">
            <v>0</v>
          </cell>
          <cell r="AJ94">
            <v>0</v>
          </cell>
          <cell r="AK94" t="str">
            <v/>
          </cell>
          <cell r="AL94">
            <v>1</v>
          </cell>
          <cell r="AM94">
            <v>0</v>
          </cell>
          <cell r="AN94">
            <v>0</v>
          </cell>
          <cell r="AO94" t="str">
            <v>信用</v>
          </cell>
          <cell r="AP94" t="str">
            <v/>
          </cell>
          <cell r="AQ94">
            <v>0</v>
          </cell>
          <cell r="AR94">
            <v>0</v>
          </cell>
          <cell r="AS94" t="str">
            <v>否</v>
          </cell>
          <cell r="AT94" t="str">
            <v>否</v>
          </cell>
          <cell r="AU94" t="str">
            <v>黄署香</v>
          </cell>
          <cell r="AV94" t="str">
            <v>20080441180</v>
          </cell>
          <cell r="AW94">
            <v>0</v>
          </cell>
          <cell r="AX94" t="str">
            <v/>
          </cell>
          <cell r="AY94" t="str">
            <v/>
          </cell>
          <cell r="AZ94" t="str">
            <v/>
          </cell>
          <cell r="BA94">
            <v>50000</v>
          </cell>
          <cell r="BB94">
            <v>1850.43</v>
          </cell>
          <cell r="BC94">
            <v>5</v>
          </cell>
          <cell r="BD94">
            <v>0</v>
          </cell>
          <cell r="BE94" t="str">
            <v>正常结清</v>
          </cell>
          <cell r="BF94" t="str">
            <v>2023-05-16</v>
          </cell>
        </row>
        <row r="95">
          <cell r="Q95" t="str">
            <v>4399978Q22209135122201</v>
          </cell>
          <cell r="R95" t="str">
            <v>按周期结息到期还本</v>
          </cell>
          <cell r="S95" t="str">
            <v>60555100******3453</v>
          </cell>
          <cell r="T95">
            <v>50000</v>
          </cell>
          <cell r="U95">
            <v>50000</v>
          </cell>
          <cell r="V95">
            <v>3.65</v>
          </cell>
          <cell r="W95" t="str">
            <v>2022-10-09</v>
          </cell>
          <cell r="X95" t="str">
            <v>2023-10-09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 t="str">
            <v>2023-09-09</v>
          </cell>
          <cell r="AD95">
            <v>460</v>
          </cell>
          <cell r="AE95" t="str">
            <v>2023-10-09</v>
          </cell>
          <cell r="AF95" t="str">
            <v>正常</v>
          </cell>
          <cell r="AG95" t="str">
            <v>4399978Q222091351222</v>
          </cell>
          <cell r="AH95">
            <v>50000</v>
          </cell>
          <cell r="AI95">
            <v>0</v>
          </cell>
          <cell r="AJ95">
            <v>0</v>
          </cell>
          <cell r="AK95" t="str">
            <v/>
          </cell>
          <cell r="AL95">
            <v>1</v>
          </cell>
          <cell r="AM95">
            <v>0</v>
          </cell>
          <cell r="AN95">
            <v>0</v>
          </cell>
          <cell r="AO95" t="str">
            <v>信用</v>
          </cell>
          <cell r="AP95" t="str">
            <v/>
          </cell>
          <cell r="AQ95">
            <v>0</v>
          </cell>
          <cell r="AR95">
            <v>0</v>
          </cell>
          <cell r="AS95" t="str">
            <v>否</v>
          </cell>
          <cell r="AT95" t="str">
            <v>否</v>
          </cell>
          <cell r="AU95" t="str">
            <v>赵蓉</v>
          </cell>
          <cell r="AV95" t="str">
            <v>20080441460</v>
          </cell>
          <cell r="AW95">
            <v>0</v>
          </cell>
          <cell r="AX95" t="str">
            <v/>
          </cell>
          <cell r="AY95" t="str">
            <v/>
          </cell>
          <cell r="AZ95" t="str">
            <v/>
          </cell>
          <cell r="BA95">
            <v>0</v>
          </cell>
          <cell r="BB95">
            <v>1675.44</v>
          </cell>
          <cell r="BC95">
            <v>4</v>
          </cell>
          <cell r="BD95">
            <v>0</v>
          </cell>
          <cell r="BE95" t="str">
            <v>未结清</v>
          </cell>
          <cell r="BF95" t="str">
            <v>2100-12-31</v>
          </cell>
        </row>
        <row r="96">
          <cell r="Q96" t="str">
            <v>4399978Q22209137946601</v>
          </cell>
          <cell r="R96" t="str">
            <v>按周期结息到期还本</v>
          </cell>
          <cell r="S96" t="str">
            <v>62159955*******6585</v>
          </cell>
          <cell r="T96">
            <v>50000</v>
          </cell>
          <cell r="U96">
            <v>50000</v>
          </cell>
          <cell r="V96">
            <v>3.65</v>
          </cell>
          <cell r="W96" t="str">
            <v>2022-09-30</v>
          </cell>
          <cell r="X96" t="str">
            <v>2023-09-30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 t="str">
            <v>2023-06-30</v>
          </cell>
          <cell r="AD96">
            <v>460</v>
          </cell>
          <cell r="AE96" t="str">
            <v>2023-09-30</v>
          </cell>
          <cell r="AF96" t="str">
            <v>正常</v>
          </cell>
          <cell r="AG96" t="str">
            <v>4399978Q222091379466</v>
          </cell>
          <cell r="AH96">
            <v>50000</v>
          </cell>
          <cell r="AI96">
            <v>0</v>
          </cell>
          <cell r="AJ96">
            <v>0</v>
          </cell>
          <cell r="AK96" t="str">
            <v/>
          </cell>
          <cell r="AL96">
            <v>1</v>
          </cell>
          <cell r="AM96">
            <v>0</v>
          </cell>
          <cell r="AN96">
            <v>0</v>
          </cell>
          <cell r="AO96" t="str">
            <v>信用</v>
          </cell>
          <cell r="AP96" t="str">
            <v/>
          </cell>
          <cell r="AQ96">
            <v>0</v>
          </cell>
          <cell r="AR96">
            <v>0</v>
          </cell>
          <cell r="AS96" t="str">
            <v>否</v>
          </cell>
          <cell r="AT96" t="str">
            <v>否</v>
          </cell>
          <cell r="AU96" t="str">
            <v>赵蓉</v>
          </cell>
          <cell r="AV96" t="str">
            <v>20080441460</v>
          </cell>
          <cell r="AW96">
            <v>0</v>
          </cell>
          <cell r="AX96" t="str">
            <v/>
          </cell>
          <cell r="AY96" t="str">
            <v/>
          </cell>
          <cell r="AZ96" t="str">
            <v/>
          </cell>
          <cell r="BA96">
            <v>0</v>
          </cell>
          <cell r="BB96">
            <v>1365.01</v>
          </cell>
          <cell r="BC96">
            <v>3</v>
          </cell>
          <cell r="BD96">
            <v>0</v>
          </cell>
          <cell r="BE96" t="str">
            <v>未结清</v>
          </cell>
          <cell r="BF96" t="str">
            <v>2100-12-31</v>
          </cell>
        </row>
        <row r="97">
          <cell r="Q97" t="str">
            <v>4399978Q22209098225001</v>
          </cell>
          <cell r="R97" t="str">
            <v>按周期结息到期还本</v>
          </cell>
          <cell r="S97" t="str">
            <v>62218055*******1446</v>
          </cell>
          <cell r="T97">
            <v>50000</v>
          </cell>
          <cell r="U97">
            <v>0</v>
          </cell>
          <cell r="V97">
            <v>3.65</v>
          </cell>
          <cell r="W97" t="str">
            <v>2022-09-22</v>
          </cell>
          <cell r="X97" t="str">
            <v>2023-09-22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 t="str">
            <v>2023-09-21</v>
          </cell>
          <cell r="AD97">
            <v>50455</v>
          </cell>
          <cell r="AE97" t="str">
            <v>2023-09-22</v>
          </cell>
          <cell r="AF97" t="str">
            <v>正常</v>
          </cell>
          <cell r="AG97" t="str">
            <v>4399978Q222090982250</v>
          </cell>
          <cell r="AH97">
            <v>50000</v>
          </cell>
          <cell r="AI97">
            <v>0</v>
          </cell>
          <cell r="AJ97">
            <v>0</v>
          </cell>
          <cell r="AK97" t="str">
            <v/>
          </cell>
          <cell r="AL97">
            <v>1</v>
          </cell>
          <cell r="AM97">
            <v>0</v>
          </cell>
          <cell r="AN97">
            <v>0</v>
          </cell>
          <cell r="AO97" t="str">
            <v>信用</v>
          </cell>
          <cell r="AP97" t="str">
            <v/>
          </cell>
          <cell r="AQ97">
            <v>0</v>
          </cell>
          <cell r="AR97">
            <v>0</v>
          </cell>
          <cell r="AS97" t="str">
            <v>否</v>
          </cell>
          <cell r="AT97" t="str">
            <v>否</v>
          </cell>
          <cell r="AU97" t="str">
            <v>刘永湘</v>
          </cell>
          <cell r="AV97" t="str">
            <v>20080490910</v>
          </cell>
          <cell r="AW97">
            <v>0</v>
          </cell>
          <cell r="AX97" t="str">
            <v/>
          </cell>
          <cell r="AY97" t="str">
            <v/>
          </cell>
          <cell r="AZ97" t="str">
            <v/>
          </cell>
          <cell r="BA97">
            <v>50000</v>
          </cell>
          <cell r="BB97">
            <v>1820.11</v>
          </cell>
          <cell r="BC97">
            <v>5</v>
          </cell>
          <cell r="BD97">
            <v>0</v>
          </cell>
          <cell r="BE97" t="str">
            <v>提前全部结清</v>
          </cell>
          <cell r="BF97" t="str">
            <v>2023-09-21</v>
          </cell>
        </row>
        <row r="98">
          <cell r="Q98" t="str">
            <v>4399978Q22209123310001</v>
          </cell>
          <cell r="R98" t="str">
            <v>按周期结息到期还本</v>
          </cell>
          <cell r="S98" t="str">
            <v>60555100******4734</v>
          </cell>
          <cell r="T98">
            <v>50000</v>
          </cell>
          <cell r="U98">
            <v>50000</v>
          </cell>
          <cell r="V98">
            <v>3.65</v>
          </cell>
          <cell r="W98" t="str">
            <v>2022-09-28</v>
          </cell>
          <cell r="X98" t="str">
            <v>2023-09-28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 t="str">
            <v>2023-06-28</v>
          </cell>
          <cell r="AD98">
            <v>460</v>
          </cell>
          <cell r="AE98" t="str">
            <v>2023-09-28</v>
          </cell>
          <cell r="AF98" t="str">
            <v>正常</v>
          </cell>
          <cell r="AG98" t="str">
            <v>4399978Q222091233100</v>
          </cell>
          <cell r="AH98">
            <v>50000</v>
          </cell>
          <cell r="AI98">
            <v>0</v>
          </cell>
          <cell r="AJ98">
            <v>0</v>
          </cell>
          <cell r="AK98" t="str">
            <v/>
          </cell>
          <cell r="AL98">
            <v>0</v>
          </cell>
          <cell r="AM98">
            <v>0</v>
          </cell>
          <cell r="AN98">
            <v>0</v>
          </cell>
          <cell r="AO98" t="str">
            <v>信用</v>
          </cell>
          <cell r="AP98" t="str">
            <v/>
          </cell>
          <cell r="AQ98">
            <v>0</v>
          </cell>
          <cell r="AR98">
            <v>0</v>
          </cell>
          <cell r="AS98" t="str">
            <v>否</v>
          </cell>
          <cell r="AT98" t="str">
            <v>否</v>
          </cell>
          <cell r="AU98" t="str">
            <v>尹向云</v>
          </cell>
          <cell r="AV98" t="str">
            <v>20080441440</v>
          </cell>
          <cell r="AW98">
            <v>0</v>
          </cell>
          <cell r="AX98" t="str">
            <v/>
          </cell>
          <cell r="AY98" t="str">
            <v/>
          </cell>
          <cell r="AZ98" t="str">
            <v/>
          </cell>
          <cell r="BA98">
            <v>0</v>
          </cell>
          <cell r="BB98">
            <v>1365</v>
          </cell>
          <cell r="BC98">
            <v>3</v>
          </cell>
          <cell r="BD98">
            <v>0</v>
          </cell>
          <cell r="BE98" t="str">
            <v>未结清</v>
          </cell>
          <cell r="BF98" t="str">
            <v>2100-12-31</v>
          </cell>
        </row>
        <row r="99">
          <cell r="Q99" t="str">
            <v>4399978Q22209137908401</v>
          </cell>
          <cell r="R99" t="str">
            <v>按周期结息到期还本</v>
          </cell>
          <cell r="S99" t="str">
            <v>62159955*******5711</v>
          </cell>
          <cell r="T99">
            <v>50000</v>
          </cell>
          <cell r="U99">
            <v>50000</v>
          </cell>
          <cell r="V99">
            <v>3.65</v>
          </cell>
          <cell r="W99" t="str">
            <v>2022-09-30</v>
          </cell>
          <cell r="X99" t="str">
            <v>2023-09-30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 t="str">
            <v>2023-06-30</v>
          </cell>
          <cell r="AD99">
            <v>460</v>
          </cell>
          <cell r="AE99" t="str">
            <v>2023-09-30</v>
          </cell>
          <cell r="AF99" t="str">
            <v>正常</v>
          </cell>
          <cell r="AG99" t="str">
            <v>4399978Q222091379084</v>
          </cell>
          <cell r="AH99">
            <v>50000</v>
          </cell>
          <cell r="AI99">
            <v>0</v>
          </cell>
          <cell r="AJ99">
            <v>0</v>
          </cell>
          <cell r="AK99" t="str">
            <v/>
          </cell>
          <cell r="AL99">
            <v>0</v>
          </cell>
          <cell r="AM99">
            <v>0</v>
          </cell>
          <cell r="AN99">
            <v>0</v>
          </cell>
          <cell r="AO99" t="str">
            <v>信用</v>
          </cell>
          <cell r="AP99" t="str">
            <v/>
          </cell>
          <cell r="AQ99">
            <v>0</v>
          </cell>
          <cell r="AR99">
            <v>0</v>
          </cell>
          <cell r="AS99" t="str">
            <v>否</v>
          </cell>
          <cell r="AT99" t="str">
            <v>否</v>
          </cell>
          <cell r="AU99" t="str">
            <v>罗凤英</v>
          </cell>
          <cell r="AV99" t="str">
            <v>20080441450</v>
          </cell>
          <cell r="AW99">
            <v>0</v>
          </cell>
          <cell r="AX99" t="str">
            <v/>
          </cell>
          <cell r="AY99" t="str">
            <v/>
          </cell>
          <cell r="AZ99" t="str">
            <v/>
          </cell>
          <cell r="BA99">
            <v>0</v>
          </cell>
          <cell r="BB99">
            <v>1365</v>
          </cell>
          <cell r="BC99">
            <v>3</v>
          </cell>
          <cell r="BD99">
            <v>0</v>
          </cell>
          <cell r="BE99" t="str">
            <v>未结清</v>
          </cell>
          <cell r="BF99" t="str">
            <v>2100-12-31</v>
          </cell>
        </row>
        <row r="100">
          <cell r="Q100" t="str">
            <v>4399978Q22205466465301</v>
          </cell>
          <cell r="R100" t="str">
            <v>按周期结息到期还本</v>
          </cell>
          <cell r="S100" t="str">
            <v>62179955*******9930</v>
          </cell>
          <cell r="T100">
            <v>50000</v>
          </cell>
          <cell r="U100">
            <v>0</v>
          </cell>
          <cell r="V100">
            <v>3.7</v>
          </cell>
          <cell r="W100" t="str">
            <v>2022-05-05</v>
          </cell>
          <cell r="X100" t="str">
            <v>2023-05-05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 t="str">
            <v>2023-04-28</v>
          </cell>
          <cell r="AD100">
            <v>50273.7</v>
          </cell>
          <cell r="AE100" t="str">
            <v>2023-05-05</v>
          </cell>
          <cell r="AF100" t="str">
            <v>正常</v>
          </cell>
          <cell r="AG100" t="str">
            <v>4399978Q222054664653</v>
          </cell>
          <cell r="AH100">
            <v>50000</v>
          </cell>
          <cell r="AI100">
            <v>0</v>
          </cell>
          <cell r="AJ100">
            <v>0</v>
          </cell>
          <cell r="AK100" t="str">
            <v/>
          </cell>
          <cell r="AL100">
            <v>0</v>
          </cell>
          <cell r="AM100">
            <v>0</v>
          </cell>
          <cell r="AN100">
            <v>0</v>
          </cell>
          <cell r="AO100" t="str">
            <v>信用</v>
          </cell>
          <cell r="AP100" t="str">
            <v/>
          </cell>
          <cell r="AQ100">
            <v>0</v>
          </cell>
          <cell r="AR100">
            <v>0</v>
          </cell>
          <cell r="AS100" t="str">
            <v>否</v>
          </cell>
          <cell r="AT100" t="str">
            <v>否</v>
          </cell>
          <cell r="AU100" t="str">
            <v>刘永湘</v>
          </cell>
          <cell r="AV100" t="str">
            <v>20080490910</v>
          </cell>
          <cell r="AW100">
            <v>0</v>
          </cell>
          <cell r="AX100" t="str">
            <v/>
          </cell>
          <cell r="AY100" t="str">
            <v/>
          </cell>
          <cell r="AZ100" t="str">
            <v/>
          </cell>
          <cell r="BA100">
            <v>50000</v>
          </cell>
          <cell r="BB100">
            <v>1814.51</v>
          </cell>
          <cell r="BC100">
            <v>6</v>
          </cell>
          <cell r="BD100">
            <v>0</v>
          </cell>
          <cell r="BE100" t="str">
            <v>提前全部结清</v>
          </cell>
          <cell r="BF100" t="str">
            <v>2023-04-28</v>
          </cell>
        </row>
        <row r="101">
          <cell r="Q101" t="str">
            <v>4399978Q22109499975101</v>
          </cell>
          <cell r="R101" t="str">
            <v>按周期结息到期还本</v>
          </cell>
          <cell r="S101" t="str">
            <v>62218055*******5961</v>
          </cell>
          <cell r="T101">
            <v>50000</v>
          </cell>
          <cell r="U101">
            <v>0</v>
          </cell>
          <cell r="V101">
            <v>3.85</v>
          </cell>
          <cell r="W101" t="str">
            <v>2021-09-30</v>
          </cell>
          <cell r="X101" t="str">
            <v>2022-09-30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 t="str">
            <v>2022-09-21</v>
          </cell>
          <cell r="AD101">
            <v>50437.74</v>
          </cell>
          <cell r="AE101" t="str">
            <v>2022-09-30</v>
          </cell>
          <cell r="AF101" t="str">
            <v>正常</v>
          </cell>
          <cell r="AG101" t="str">
            <v>4399978Q221094999751</v>
          </cell>
          <cell r="AH101">
            <v>50000</v>
          </cell>
          <cell r="AI101">
            <v>0</v>
          </cell>
          <cell r="AJ101">
            <v>0</v>
          </cell>
          <cell r="AK101" t="str">
            <v/>
          </cell>
          <cell r="AL101">
            <v>0</v>
          </cell>
          <cell r="AM101">
            <v>0</v>
          </cell>
          <cell r="AN101">
            <v>0</v>
          </cell>
          <cell r="AO101" t="str">
            <v>信用</v>
          </cell>
          <cell r="AP101" t="str">
            <v/>
          </cell>
          <cell r="AQ101">
            <v>0</v>
          </cell>
          <cell r="AR101">
            <v>0</v>
          </cell>
          <cell r="AS101" t="str">
            <v>否</v>
          </cell>
          <cell r="AT101" t="str">
            <v>否</v>
          </cell>
          <cell r="AU101" t="str">
            <v>李芬</v>
          </cell>
          <cell r="AV101" t="str">
            <v>20151225190</v>
          </cell>
          <cell r="AW101">
            <v>0</v>
          </cell>
          <cell r="AX101" t="str">
            <v/>
          </cell>
          <cell r="AY101" t="str">
            <v/>
          </cell>
          <cell r="AZ101" t="str">
            <v/>
          </cell>
          <cell r="BA101">
            <v>50000</v>
          </cell>
          <cell r="BB101">
            <v>1877.54</v>
          </cell>
          <cell r="BC101">
            <v>5</v>
          </cell>
          <cell r="BD101">
            <v>0</v>
          </cell>
          <cell r="BE101" t="str">
            <v>提前全部结清</v>
          </cell>
          <cell r="BF101" t="str">
            <v>2022-09-21</v>
          </cell>
        </row>
        <row r="102">
          <cell r="Q102" t="str">
            <v>4399978Q22210161151801</v>
          </cell>
          <cell r="R102" t="str">
            <v>按周期结息到期还本</v>
          </cell>
          <cell r="S102" t="str">
            <v>62179955*******8267</v>
          </cell>
          <cell r="T102">
            <v>50000</v>
          </cell>
          <cell r="U102">
            <v>50000</v>
          </cell>
          <cell r="V102">
            <v>3.65</v>
          </cell>
          <cell r="W102" t="str">
            <v>2022-10-12</v>
          </cell>
          <cell r="X102" t="str">
            <v>2023-10-12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 t="str">
            <v>2023-09-12</v>
          </cell>
          <cell r="AD102">
            <v>460</v>
          </cell>
          <cell r="AE102" t="str">
            <v>2023-10-12</v>
          </cell>
          <cell r="AF102" t="str">
            <v>正常</v>
          </cell>
          <cell r="AG102" t="str">
            <v>4399978Q222101611518</v>
          </cell>
          <cell r="AH102">
            <v>50000</v>
          </cell>
          <cell r="AI102">
            <v>0</v>
          </cell>
          <cell r="AJ102">
            <v>0</v>
          </cell>
          <cell r="AK102" t="str">
            <v/>
          </cell>
          <cell r="AL102">
            <v>0</v>
          </cell>
          <cell r="AM102">
            <v>0</v>
          </cell>
          <cell r="AN102">
            <v>0</v>
          </cell>
          <cell r="AO102" t="str">
            <v>信用</v>
          </cell>
          <cell r="AP102" t="str">
            <v/>
          </cell>
          <cell r="AQ102">
            <v>0</v>
          </cell>
          <cell r="AR102">
            <v>0</v>
          </cell>
          <cell r="AS102" t="str">
            <v>否</v>
          </cell>
          <cell r="AT102" t="str">
            <v>否</v>
          </cell>
          <cell r="AU102" t="str">
            <v>黄署香</v>
          </cell>
          <cell r="AV102" t="str">
            <v>20080441180</v>
          </cell>
          <cell r="AW102">
            <v>0</v>
          </cell>
          <cell r="AX102" t="str">
            <v/>
          </cell>
          <cell r="AY102" t="str">
            <v/>
          </cell>
          <cell r="AZ102" t="str">
            <v/>
          </cell>
          <cell r="BA102">
            <v>0</v>
          </cell>
          <cell r="BB102">
            <v>1675</v>
          </cell>
          <cell r="BC102">
            <v>4</v>
          </cell>
          <cell r="BD102">
            <v>0</v>
          </cell>
          <cell r="BE102" t="str">
            <v>未结清</v>
          </cell>
          <cell r="BF102" t="str">
            <v>2100-12-31</v>
          </cell>
        </row>
        <row r="103">
          <cell r="Q103" t="str">
            <v>4399978Q22010540614301</v>
          </cell>
          <cell r="R103" t="str">
            <v>按周期结息到期还本</v>
          </cell>
          <cell r="S103" t="str">
            <v>62179955*******7996</v>
          </cell>
          <cell r="T103">
            <v>50000</v>
          </cell>
          <cell r="U103">
            <v>0</v>
          </cell>
          <cell r="V103">
            <v>4.35</v>
          </cell>
          <cell r="W103" t="str">
            <v>2020-10-29</v>
          </cell>
          <cell r="X103" t="str">
            <v>2021-10-29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 t="str">
            <v>2021-09-18</v>
          </cell>
          <cell r="AD103">
            <v>50482.67</v>
          </cell>
          <cell r="AE103" t="str">
            <v>2021-09-29</v>
          </cell>
          <cell r="AF103" t="str">
            <v>正常</v>
          </cell>
          <cell r="AG103" t="str">
            <v>4399978Q220105406143</v>
          </cell>
          <cell r="AH103">
            <v>50000</v>
          </cell>
          <cell r="AI103">
            <v>0</v>
          </cell>
          <cell r="AJ103">
            <v>0</v>
          </cell>
          <cell r="AK103" t="str">
            <v/>
          </cell>
          <cell r="AL103">
            <v>0</v>
          </cell>
          <cell r="AM103">
            <v>0</v>
          </cell>
          <cell r="AN103">
            <v>0</v>
          </cell>
          <cell r="AO103" t="str">
            <v>信用</v>
          </cell>
          <cell r="AP103" t="str">
            <v/>
          </cell>
          <cell r="AQ103">
            <v>0</v>
          </cell>
          <cell r="AR103">
            <v>0</v>
          </cell>
          <cell r="AS103" t="str">
            <v>否</v>
          </cell>
          <cell r="AT103" t="str">
            <v>否</v>
          </cell>
          <cell r="AU103" t="str">
            <v>罗凤英</v>
          </cell>
          <cell r="AV103" t="str">
            <v>20080441450</v>
          </cell>
          <cell r="AW103">
            <v>0</v>
          </cell>
          <cell r="AX103" t="str">
            <v/>
          </cell>
          <cell r="AY103" t="str">
            <v/>
          </cell>
          <cell r="AZ103" t="str">
            <v/>
          </cell>
          <cell r="BA103">
            <v>50000</v>
          </cell>
          <cell r="BB103">
            <v>1930.68</v>
          </cell>
          <cell r="BC103">
            <v>5</v>
          </cell>
          <cell r="BD103">
            <v>0</v>
          </cell>
          <cell r="BE103" t="str">
            <v>提前全部结清</v>
          </cell>
          <cell r="BF103" t="str">
            <v>2021-09-18</v>
          </cell>
        </row>
        <row r="104">
          <cell r="Q104" t="str">
            <v>4399978Q22209128731701</v>
          </cell>
          <cell r="R104" t="str">
            <v>按周期结息到期还本</v>
          </cell>
          <cell r="S104" t="str">
            <v>62159955*******6696</v>
          </cell>
          <cell r="T104">
            <v>50000</v>
          </cell>
          <cell r="U104">
            <v>50000</v>
          </cell>
          <cell r="V104">
            <v>3.65</v>
          </cell>
          <cell r="W104" t="str">
            <v>2022-09-29</v>
          </cell>
          <cell r="X104" t="str">
            <v>2023-09-29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 t="str">
            <v>2023-06-29</v>
          </cell>
          <cell r="AD104">
            <v>460</v>
          </cell>
          <cell r="AE104" t="str">
            <v>2023-09-29</v>
          </cell>
          <cell r="AF104" t="str">
            <v>正常</v>
          </cell>
          <cell r="AG104" t="str">
            <v>4399978Q222091287317</v>
          </cell>
          <cell r="AH104">
            <v>50000</v>
          </cell>
          <cell r="AI104">
            <v>0</v>
          </cell>
          <cell r="AJ104">
            <v>0</v>
          </cell>
          <cell r="AK104" t="str">
            <v/>
          </cell>
          <cell r="AL104">
            <v>0</v>
          </cell>
          <cell r="AM104">
            <v>0</v>
          </cell>
          <cell r="AN104">
            <v>0</v>
          </cell>
          <cell r="AO104" t="str">
            <v>信用</v>
          </cell>
          <cell r="AP104" t="str">
            <v/>
          </cell>
          <cell r="AQ104">
            <v>0</v>
          </cell>
          <cell r="AR104">
            <v>0</v>
          </cell>
          <cell r="AS104" t="str">
            <v>否</v>
          </cell>
          <cell r="AT104" t="str">
            <v>否</v>
          </cell>
          <cell r="AU104" t="str">
            <v>魏茜</v>
          </cell>
          <cell r="AV104" t="str">
            <v>20170916410</v>
          </cell>
          <cell r="AW104">
            <v>0</v>
          </cell>
          <cell r="AX104" t="str">
            <v/>
          </cell>
          <cell r="AY104" t="str">
            <v/>
          </cell>
          <cell r="AZ104" t="str">
            <v/>
          </cell>
          <cell r="BA104">
            <v>0</v>
          </cell>
          <cell r="BB104">
            <v>1365</v>
          </cell>
          <cell r="BC104">
            <v>3</v>
          </cell>
          <cell r="BD104">
            <v>0</v>
          </cell>
          <cell r="BE104" t="str">
            <v>未结清</v>
          </cell>
          <cell r="BF104" t="str">
            <v>2100-12-31</v>
          </cell>
        </row>
        <row r="105">
          <cell r="Q105" t="str">
            <v>4399978Q22205466526501</v>
          </cell>
          <cell r="R105" t="str">
            <v>按周期结息到期还本</v>
          </cell>
          <cell r="S105" t="str">
            <v>62159955*******2046</v>
          </cell>
          <cell r="T105">
            <v>50000</v>
          </cell>
          <cell r="U105">
            <v>0</v>
          </cell>
          <cell r="V105">
            <v>3.7</v>
          </cell>
          <cell r="W105" t="str">
            <v>2022-05-05</v>
          </cell>
          <cell r="X105" t="str">
            <v>2023-05-05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 t="str">
            <v>2023-05-05</v>
          </cell>
          <cell r="AD105">
            <v>50309.18</v>
          </cell>
          <cell r="AE105" t="str">
            <v>2023-05-05</v>
          </cell>
          <cell r="AF105" t="str">
            <v>正常</v>
          </cell>
          <cell r="AG105" t="str">
            <v>4399978Q222054665265</v>
          </cell>
          <cell r="AH105">
            <v>50000</v>
          </cell>
          <cell r="AI105">
            <v>0</v>
          </cell>
          <cell r="AJ105">
            <v>0</v>
          </cell>
          <cell r="AK105" t="str">
            <v/>
          </cell>
          <cell r="AL105">
            <v>0</v>
          </cell>
          <cell r="AM105">
            <v>0</v>
          </cell>
          <cell r="AN105">
            <v>0</v>
          </cell>
          <cell r="AO105" t="str">
            <v>信用</v>
          </cell>
          <cell r="AP105" t="str">
            <v/>
          </cell>
          <cell r="AQ105">
            <v>0</v>
          </cell>
          <cell r="AR105">
            <v>0</v>
          </cell>
          <cell r="AS105" t="str">
            <v>否</v>
          </cell>
          <cell r="AT105" t="str">
            <v>否</v>
          </cell>
          <cell r="AU105" t="str">
            <v>刘永湘</v>
          </cell>
          <cell r="AV105" t="str">
            <v>20080490910</v>
          </cell>
          <cell r="AW105">
            <v>0</v>
          </cell>
          <cell r="AX105" t="str">
            <v/>
          </cell>
          <cell r="AY105" t="str">
            <v/>
          </cell>
          <cell r="AZ105" t="str">
            <v/>
          </cell>
          <cell r="BA105">
            <v>50000</v>
          </cell>
          <cell r="BB105">
            <v>1849.99</v>
          </cell>
          <cell r="BC105">
            <v>5</v>
          </cell>
          <cell r="BD105">
            <v>0</v>
          </cell>
          <cell r="BE105" t="str">
            <v>正常结清</v>
          </cell>
          <cell r="BF105" t="str">
            <v>2023-05-05</v>
          </cell>
        </row>
        <row r="106">
          <cell r="Q106" t="str">
            <v>4399978Q22010543030401</v>
          </cell>
          <cell r="R106" t="str">
            <v>按周期结息到期还本</v>
          </cell>
          <cell r="S106" t="str">
            <v>62179955*******6337</v>
          </cell>
          <cell r="T106">
            <v>50000</v>
          </cell>
          <cell r="U106">
            <v>0</v>
          </cell>
          <cell r="V106">
            <v>4.35</v>
          </cell>
          <cell r="W106" t="str">
            <v>2020-10-30</v>
          </cell>
          <cell r="X106" t="str">
            <v>2021-10-30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 t="str">
            <v>2021-09-29</v>
          </cell>
          <cell r="AD106">
            <v>50542.26</v>
          </cell>
          <cell r="AE106" t="str">
            <v>2021-09-30</v>
          </cell>
          <cell r="AF106" t="str">
            <v>正常</v>
          </cell>
          <cell r="AG106" t="str">
            <v>4399978Q220105430304</v>
          </cell>
          <cell r="AH106">
            <v>50000</v>
          </cell>
          <cell r="AI106">
            <v>0</v>
          </cell>
          <cell r="AJ106">
            <v>0</v>
          </cell>
          <cell r="AK106" t="str">
            <v/>
          </cell>
          <cell r="AL106">
            <v>0</v>
          </cell>
          <cell r="AM106">
            <v>0</v>
          </cell>
          <cell r="AN106">
            <v>0</v>
          </cell>
          <cell r="AO106" t="str">
            <v>信用</v>
          </cell>
          <cell r="AP106" t="str">
            <v/>
          </cell>
          <cell r="AQ106">
            <v>0</v>
          </cell>
          <cell r="AR106">
            <v>0</v>
          </cell>
          <cell r="AS106" t="str">
            <v>否</v>
          </cell>
          <cell r="AT106" t="str">
            <v>否</v>
          </cell>
          <cell r="AU106" t="str">
            <v>魏茜</v>
          </cell>
          <cell r="AV106" t="str">
            <v>20170916410</v>
          </cell>
          <cell r="AW106">
            <v>0</v>
          </cell>
          <cell r="AX106" t="str">
            <v/>
          </cell>
          <cell r="AY106" t="str">
            <v/>
          </cell>
          <cell r="AZ106" t="str">
            <v/>
          </cell>
          <cell r="BA106">
            <v>50000</v>
          </cell>
          <cell r="BB106">
            <v>1990.27</v>
          </cell>
          <cell r="BC106">
            <v>5</v>
          </cell>
          <cell r="BD106">
            <v>0</v>
          </cell>
          <cell r="BE106" t="str">
            <v>提前全部结清</v>
          </cell>
          <cell r="BF106" t="str">
            <v>2021-09-29</v>
          </cell>
        </row>
        <row r="107">
          <cell r="Q107" t="str">
            <v>4399978Q22210156780301</v>
          </cell>
          <cell r="R107" t="str">
            <v>按周期结息到期还本</v>
          </cell>
          <cell r="S107" t="str">
            <v>62109855*******0102</v>
          </cell>
          <cell r="T107">
            <v>50000</v>
          </cell>
          <cell r="U107">
            <v>50000</v>
          </cell>
          <cell r="V107">
            <v>3.65</v>
          </cell>
          <cell r="W107" t="str">
            <v>2022-10-11</v>
          </cell>
          <cell r="X107" t="str">
            <v>2023-10-11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 t="str">
            <v>2023-09-11</v>
          </cell>
          <cell r="AD107">
            <v>460</v>
          </cell>
          <cell r="AE107" t="str">
            <v>2023-10-11</v>
          </cell>
          <cell r="AF107" t="str">
            <v>正常</v>
          </cell>
          <cell r="AG107" t="str">
            <v>4399978Q222101567803</v>
          </cell>
          <cell r="AH107">
            <v>50000</v>
          </cell>
          <cell r="AI107">
            <v>0</v>
          </cell>
          <cell r="AJ107">
            <v>0</v>
          </cell>
          <cell r="AK107" t="str">
            <v/>
          </cell>
          <cell r="AL107">
            <v>0</v>
          </cell>
          <cell r="AM107">
            <v>0</v>
          </cell>
          <cell r="AN107">
            <v>0</v>
          </cell>
          <cell r="AO107" t="str">
            <v>信用</v>
          </cell>
          <cell r="AP107" t="str">
            <v/>
          </cell>
          <cell r="AQ107">
            <v>0</v>
          </cell>
          <cell r="AR107">
            <v>0</v>
          </cell>
          <cell r="AS107" t="str">
            <v>否</v>
          </cell>
          <cell r="AT107" t="str">
            <v>否</v>
          </cell>
          <cell r="AU107" t="str">
            <v>黄署香</v>
          </cell>
          <cell r="AV107" t="str">
            <v>20080441180</v>
          </cell>
          <cell r="AW107">
            <v>0</v>
          </cell>
          <cell r="AX107" t="str">
            <v/>
          </cell>
          <cell r="AY107" t="str">
            <v/>
          </cell>
          <cell r="AZ107" t="str">
            <v/>
          </cell>
          <cell r="BA107">
            <v>0</v>
          </cell>
          <cell r="BB107">
            <v>1675</v>
          </cell>
          <cell r="BC107">
            <v>4</v>
          </cell>
          <cell r="BD107">
            <v>0</v>
          </cell>
          <cell r="BE107" t="str">
            <v>未结清</v>
          </cell>
          <cell r="BF107" t="str">
            <v>2100-12-31</v>
          </cell>
        </row>
        <row r="108">
          <cell r="Q108" t="str">
            <v>4399978Q22205508325601</v>
          </cell>
          <cell r="R108" t="str">
            <v>按周期结息到期还本</v>
          </cell>
          <cell r="S108" t="str">
            <v>62218155*******2100</v>
          </cell>
          <cell r="T108">
            <v>50000</v>
          </cell>
          <cell r="U108">
            <v>0</v>
          </cell>
          <cell r="V108">
            <v>3.7</v>
          </cell>
          <cell r="W108" t="str">
            <v>2022-05-16</v>
          </cell>
          <cell r="X108" t="str">
            <v>2023-05-16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 t="str">
            <v>2023-05-16</v>
          </cell>
          <cell r="AD108">
            <v>50309.18</v>
          </cell>
          <cell r="AE108" t="str">
            <v>2023-05-16</v>
          </cell>
          <cell r="AF108" t="str">
            <v>正常</v>
          </cell>
          <cell r="AG108" t="str">
            <v>4399978Q222055083256</v>
          </cell>
          <cell r="AH108">
            <v>50000</v>
          </cell>
          <cell r="AI108">
            <v>0</v>
          </cell>
          <cell r="AJ108">
            <v>0</v>
          </cell>
          <cell r="AK108" t="str">
            <v/>
          </cell>
          <cell r="AL108">
            <v>0</v>
          </cell>
          <cell r="AM108">
            <v>0</v>
          </cell>
          <cell r="AN108">
            <v>0</v>
          </cell>
          <cell r="AO108" t="str">
            <v>信用</v>
          </cell>
          <cell r="AP108" t="str">
            <v/>
          </cell>
          <cell r="AQ108">
            <v>0</v>
          </cell>
          <cell r="AR108">
            <v>0</v>
          </cell>
          <cell r="AS108" t="str">
            <v>否</v>
          </cell>
          <cell r="AT108" t="str">
            <v>否</v>
          </cell>
          <cell r="AU108" t="str">
            <v>赵蓉</v>
          </cell>
          <cell r="AV108" t="str">
            <v>20080441460</v>
          </cell>
          <cell r="AW108">
            <v>0</v>
          </cell>
          <cell r="AX108" t="str">
            <v/>
          </cell>
          <cell r="AY108" t="str">
            <v/>
          </cell>
          <cell r="AZ108" t="str">
            <v/>
          </cell>
          <cell r="BA108">
            <v>50000</v>
          </cell>
          <cell r="BB108">
            <v>1849.99</v>
          </cell>
          <cell r="BC108">
            <v>5</v>
          </cell>
          <cell r="BD108">
            <v>0</v>
          </cell>
          <cell r="BE108" t="str">
            <v>正常结清</v>
          </cell>
          <cell r="BF108" t="str">
            <v>2023-05-16</v>
          </cell>
        </row>
        <row r="109">
          <cell r="Q109" t="str">
            <v>4399978Q22210178542701</v>
          </cell>
          <cell r="R109" t="str">
            <v>按周期结息到期还本</v>
          </cell>
          <cell r="S109" t="str">
            <v>62218055*******5152</v>
          </cell>
          <cell r="T109">
            <v>50000</v>
          </cell>
          <cell r="U109">
            <v>50000</v>
          </cell>
          <cell r="V109">
            <v>3.65</v>
          </cell>
          <cell r="W109" t="str">
            <v>2022-10-17</v>
          </cell>
          <cell r="X109" t="str">
            <v>2023-10-17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 t="str">
            <v>2023-09-17</v>
          </cell>
          <cell r="AD109">
            <v>460</v>
          </cell>
          <cell r="AE109" t="str">
            <v>2023-10-17</v>
          </cell>
          <cell r="AF109" t="str">
            <v>正常</v>
          </cell>
          <cell r="AG109" t="str">
            <v>4399978Q222101785427</v>
          </cell>
          <cell r="AH109">
            <v>50000</v>
          </cell>
          <cell r="AI109">
            <v>0</v>
          </cell>
          <cell r="AJ109">
            <v>0</v>
          </cell>
          <cell r="AK109" t="str">
            <v/>
          </cell>
          <cell r="AL109">
            <v>0</v>
          </cell>
          <cell r="AM109">
            <v>0</v>
          </cell>
          <cell r="AN109">
            <v>0</v>
          </cell>
          <cell r="AO109" t="str">
            <v>信用</v>
          </cell>
          <cell r="AP109" t="str">
            <v/>
          </cell>
          <cell r="AQ109">
            <v>0</v>
          </cell>
          <cell r="AR109">
            <v>0</v>
          </cell>
          <cell r="AS109" t="str">
            <v>否</v>
          </cell>
          <cell r="AT109" t="str">
            <v>否</v>
          </cell>
          <cell r="AU109" t="str">
            <v>尹向云</v>
          </cell>
          <cell r="AV109" t="str">
            <v>20080441440</v>
          </cell>
          <cell r="AW109">
            <v>0</v>
          </cell>
          <cell r="AX109" t="str">
            <v/>
          </cell>
          <cell r="AY109" t="str">
            <v/>
          </cell>
          <cell r="AZ109" t="str">
            <v/>
          </cell>
          <cell r="BA109">
            <v>0</v>
          </cell>
          <cell r="BB109">
            <v>1675</v>
          </cell>
          <cell r="BC109">
            <v>4</v>
          </cell>
          <cell r="BD109">
            <v>0</v>
          </cell>
          <cell r="BE109" t="str">
            <v>未结清</v>
          </cell>
          <cell r="BF109" t="str">
            <v>2100-12-31</v>
          </cell>
        </row>
        <row r="110">
          <cell r="Q110" t="str">
            <v>4399978Q22205508821401</v>
          </cell>
          <cell r="R110" t="str">
            <v>按周期结息到期还本</v>
          </cell>
          <cell r="S110" t="str">
            <v>62179955*******7779</v>
          </cell>
          <cell r="T110">
            <v>50000</v>
          </cell>
          <cell r="U110">
            <v>0</v>
          </cell>
          <cell r="V110">
            <v>3.7</v>
          </cell>
          <cell r="W110" t="str">
            <v>2022-05-16</v>
          </cell>
          <cell r="X110" t="str">
            <v>2023-05-16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 t="str">
            <v>2023-04-27</v>
          </cell>
          <cell r="AD110">
            <v>50212.88</v>
          </cell>
          <cell r="AE110" t="str">
            <v>2023-05-16</v>
          </cell>
          <cell r="AF110" t="str">
            <v>正常</v>
          </cell>
          <cell r="AG110" t="str">
            <v>4399978Q222055088214</v>
          </cell>
          <cell r="AH110">
            <v>50000</v>
          </cell>
          <cell r="AI110">
            <v>0</v>
          </cell>
          <cell r="AJ110">
            <v>0</v>
          </cell>
          <cell r="AK110" t="str">
            <v/>
          </cell>
          <cell r="AL110">
            <v>0</v>
          </cell>
          <cell r="AM110">
            <v>0</v>
          </cell>
          <cell r="AN110">
            <v>0</v>
          </cell>
          <cell r="AO110" t="str">
            <v>信用</v>
          </cell>
          <cell r="AP110" t="str">
            <v/>
          </cell>
          <cell r="AQ110">
            <v>0</v>
          </cell>
          <cell r="AR110">
            <v>0</v>
          </cell>
          <cell r="AS110" t="str">
            <v>否</v>
          </cell>
          <cell r="AT110" t="str">
            <v>否</v>
          </cell>
          <cell r="AU110" t="str">
            <v>刘永湘</v>
          </cell>
          <cell r="AV110" t="str">
            <v>20080490910</v>
          </cell>
          <cell r="AW110">
            <v>0</v>
          </cell>
          <cell r="AX110" t="str">
            <v/>
          </cell>
          <cell r="AY110" t="str">
            <v/>
          </cell>
          <cell r="AZ110" t="str">
            <v/>
          </cell>
          <cell r="BA110">
            <v>50000</v>
          </cell>
          <cell r="BB110">
            <v>1753.69</v>
          </cell>
          <cell r="BC110">
            <v>6</v>
          </cell>
          <cell r="BD110">
            <v>0</v>
          </cell>
          <cell r="BE110" t="str">
            <v>提前全部结清</v>
          </cell>
          <cell r="BF110" t="str">
            <v>2023-04-27</v>
          </cell>
        </row>
        <row r="111">
          <cell r="Q111" t="str">
            <v>4399978Q22207779129501</v>
          </cell>
          <cell r="R111" t="str">
            <v>按周期结息到期还本</v>
          </cell>
          <cell r="S111" t="str">
            <v>62179955*******2308</v>
          </cell>
          <cell r="T111">
            <v>50000</v>
          </cell>
          <cell r="U111">
            <v>0</v>
          </cell>
          <cell r="V111">
            <v>3.7</v>
          </cell>
          <cell r="W111" t="str">
            <v>2022-07-06</v>
          </cell>
          <cell r="X111" t="str">
            <v>2023-07-06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 t="str">
            <v>2023-07-07</v>
          </cell>
          <cell r="AD111">
            <v>49104.61</v>
          </cell>
          <cell r="AE111" t="str">
            <v>2023-07-06</v>
          </cell>
          <cell r="AF111" t="str">
            <v>正常</v>
          </cell>
          <cell r="AG111" t="str">
            <v>4399978Q222077791295</v>
          </cell>
          <cell r="AH111">
            <v>50000</v>
          </cell>
          <cell r="AI111">
            <v>0</v>
          </cell>
          <cell r="AJ111">
            <v>0</v>
          </cell>
          <cell r="AK111" t="str">
            <v/>
          </cell>
          <cell r="AL111">
            <v>1</v>
          </cell>
          <cell r="AM111">
            <v>0</v>
          </cell>
          <cell r="AN111">
            <v>0</v>
          </cell>
          <cell r="AO111" t="str">
            <v>信用</v>
          </cell>
          <cell r="AP111" t="str">
            <v/>
          </cell>
          <cell r="AQ111">
            <v>0</v>
          </cell>
          <cell r="AR111">
            <v>0</v>
          </cell>
          <cell r="AS111" t="str">
            <v>否</v>
          </cell>
          <cell r="AT111" t="str">
            <v>否</v>
          </cell>
          <cell r="AU111" t="str">
            <v>黄署香</v>
          </cell>
          <cell r="AV111" t="str">
            <v>20080441180</v>
          </cell>
          <cell r="AW111">
            <v>0</v>
          </cell>
          <cell r="AX111" t="str">
            <v/>
          </cell>
          <cell r="AY111" t="str">
            <v/>
          </cell>
          <cell r="AZ111" t="str">
            <v/>
          </cell>
          <cell r="BA111">
            <v>50000</v>
          </cell>
          <cell r="BB111">
            <v>1856.46</v>
          </cell>
          <cell r="BC111">
            <v>5</v>
          </cell>
          <cell r="BD111">
            <v>0</v>
          </cell>
          <cell r="BE111" t="str">
            <v>正常结清</v>
          </cell>
          <cell r="BF111" t="str">
            <v>2023-07-07</v>
          </cell>
        </row>
        <row r="112">
          <cell r="Q112" t="str">
            <v>4399978Q22205485866801</v>
          </cell>
          <cell r="R112" t="str">
            <v>按周期结息到期还本</v>
          </cell>
          <cell r="S112" t="str">
            <v>62179955*******0150</v>
          </cell>
          <cell r="T112">
            <v>50000</v>
          </cell>
          <cell r="U112">
            <v>0</v>
          </cell>
          <cell r="V112">
            <v>3.7</v>
          </cell>
          <cell r="W112" t="str">
            <v>2022-05-10</v>
          </cell>
          <cell r="X112" t="str">
            <v>2023-05-10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 t="str">
            <v>2023-05-10</v>
          </cell>
          <cell r="AD112">
            <v>50309.18</v>
          </cell>
          <cell r="AE112" t="str">
            <v>2023-05-10</v>
          </cell>
          <cell r="AF112" t="str">
            <v>正常</v>
          </cell>
          <cell r="AG112" t="str">
            <v>4399978Q222054858668</v>
          </cell>
          <cell r="AH112">
            <v>50000</v>
          </cell>
          <cell r="AI112">
            <v>0</v>
          </cell>
          <cell r="AJ112">
            <v>0</v>
          </cell>
          <cell r="AK112" t="str">
            <v/>
          </cell>
          <cell r="AL112">
            <v>0</v>
          </cell>
          <cell r="AM112">
            <v>0</v>
          </cell>
          <cell r="AN112">
            <v>0</v>
          </cell>
          <cell r="AO112" t="str">
            <v>信用</v>
          </cell>
          <cell r="AP112" t="str">
            <v/>
          </cell>
          <cell r="AQ112">
            <v>0</v>
          </cell>
          <cell r="AR112">
            <v>0</v>
          </cell>
          <cell r="AS112" t="str">
            <v>否</v>
          </cell>
          <cell r="AT112" t="str">
            <v>否</v>
          </cell>
          <cell r="AU112" t="str">
            <v>刘永湘</v>
          </cell>
          <cell r="AV112" t="str">
            <v>20080490910</v>
          </cell>
          <cell r="AW112">
            <v>0</v>
          </cell>
          <cell r="AX112" t="str">
            <v/>
          </cell>
          <cell r="AY112" t="str">
            <v/>
          </cell>
          <cell r="AZ112" t="str">
            <v/>
          </cell>
          <cell r="BA112">
            <v>50000</v>
          </cell>
          <cell r="BB112">
            <v>1849.99</v>
          </cell>
          <cell r="BC112">
            <v>5</v>
          </cell>
          <cell r="BD112">
            <v>0</v>
          </cell>
          <cell r="BE112" t="str">
            <v>正常结清</v>
          </cell>
          <cell r="BF112" t="str">
            <v>2023-05-10</v>
          </cell>
        </row>
        <row r="113">
          <cell r="Q113" t="str">
            <v>4399978Q22010540788901</v>
          </cell>
          <cell r="R113" t="str">
            <v>按周期结息到期还本</v>
          </cell>
          <cell r="S113" t="str">
            <v>62218055*******5961</v>
          </cell>
          <cell r="T113">
            <v>50000</v>
          </cell>
          <cell r="U113">
            <v>0</v>
          </cell>
          <cell r="V113">
            <v>4.35</v>
          </cell>
          <cell r="W113" t="str">
            <v>2020-10-29</v>
          </cell>
          <cell r="X113" t="str">
            <v>2021-10-29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 t="str">
            <v>2021-09-29</v>
          </cell>
          <cell r="AD113">
            <v>50548.22</v>
          </cell>
          <cell r="AE113" t="str">
            <v>2021-10-29</v>
          </cell>
          <cell r="AF113" t="str">
            <v>正常</v>
          </cell>
          <cell r="AG113" t="str">
            <v>4399978Q220105407889</v>
          </cell>
          <cell r="AH113">
            <v>50000</v>
          </cell>
          <cell r="AI113">
            <v>0</v>
          </cell>
          <cell r="AJ113">
            <v>0</v>
          </cell>
          <cell r="AK113" t="str">
            <v/>
          </cell>
          <cell r="AL113">
            <v>0</v>
          </cell>
          <cell r="AM113">
            <v>0</v>
          </cell>
          <cell r="AN113">
            <v>0</v>
          </cell>
          <cell r="AO113" t="str">
            <v>信用</v>
          </cell>
          <cell r="AP113" t="str">
            <v/>
          </cell>
          <cell r="AQ113">
            <v>0</v>
          </cell>
          <cell r="AR113">
            <v>0</v>
          </cell>
          <cell r="AS113" t="str">
            <v>否</v>
          </cell>
          <cell r="AT113" t="str">
            <v>否</v>
          </cell>
          <cell r="AU113" t="str">
            <v>李芬</v>
          </cell>
          <cell r="AV113" t="str">
            <v>20151225190</v>
          </cell>
          <cell r="AW113">
            <v>0</v>
          </cell>
          <cell r="AX113" t="str">
            <v/>
          </cell>
          <cell r="AY113" t="str">
            <v/>
          </cell>
          <cell r="AZ113" t="str">
            <v/>
          </cell>
          <cell r="BA113">
            <v>50000</v>
          </cell>
          <cell r="BB113">
            <v>1996.23</v>
          </cell>
          <cell r="BC113">
            <v>5</v>
          </cell>
          <cell r="BD113">
            <v>0</v>
          </cell>
          <cell r="BE113" t="str">
            <v>提前全部结清</v>
          </cell>
          <cell r="BF113" t="str">
            <v>2021-09-29</v>
          </cell>
        </row>
        <row r="114">
          <cell r="Q114" t="str">
            <v>4399978Q22109493846201</v>
          </cell>
          <cell r="R114" t="str">
            <v>按周期结息到期还本</v>
          </cell>
          <cell r="S114" t="str">
            <v>62179955*******7542</v>
          </cell>
          <cell r="T114">
            <v>50000</v>
          </cell>
          <cell r="U114">
            <v>0</v>
          </cell>
          <cell r="V114">
            <v>3.85</v>
          </cell>
          <cell r="W114" t="str">
            <v>2021-09-29</v>
          </cell>
          <cell r="X114" t="str">
            <v>2022-09-29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 t="str">
            <v>2022-03-16</v>
          </cell>
          <cell r="AD114">
            <v>50406.1</v>
          </cell>
          <cell r="AE114" t="str">
            <v>2022-03-29</v>
          </cell>
          <cell r="AF114" t="str">
            <v>正常</v>
          </cell>
          <cell r="AG114" t="str">
            <v>4399978Q221094938462</v>
          </cell>
          <cell r="AH114">
            <v>50000</v>
          </cell>
          <cell r="AI114">
            <v>0</v>
          </cell>
          <cell r="AJ114">
            <v>0</v>
          </cell>
          <cell r="AK114" t="str">
            <v/>
          </cell>
          <cell r="AL114">
            <v>0</v>
          </cell>
          <cell r="AM114">
            <v>0</v>
          </cell>
          <cell r="AN114">
            <v>0</v>
          </cell>
          <cell r="AO114" t="str">
            <v>信用</v>
          </cell>
          <cell r="AP114" t="str">
            <v/>
          </cell>
          <cell r="AQ114">
            <v>0</v>
          </cell>
          <cell r="AR114">
            <v>0</v>
          </cell>
          <cell r="AS114" t="str">
            <v>否</v>
          </cell>
          <cell r="AT114" t="str">
            <v>否</v>
          </cell>
          <cell r="AU114" t="str">
            <v>尹向云</v>
          </cell>
          <cell r="AV114" t="str">
            <v>20080441440</v>
          </cell>
          <cell r="AW114">
            <v>0</v>
          </cell>
          <cell r="AX114" t="str">
            <v/>
          </cell>
          <cell r="AY114" t="str">
            <v/>
          </cell>
          <cell r="AZ114" t="str">
            <v/>
          </cell>
          <cell r="BA114">
            <v>50000</v>
          </cell>
          <cell r="BB114">
            <v>886.03</v>
          </cell>
          <cell r="BC114">
            <v>3</v>
          </cell>
          <cell r="BD114">
            <v>0</v>
          </cell>
          <cell r="BE114" t="str">
            <v>提前全部结清</v>
          </cell>
          <cell r="BF114" t="str">
            <v>2022-03-16</v>
          </cell>
        </row>
        <row r="115">
          <cell r="Q115" t="str">
            <v>4399978Q22010540496801</v>
          </cell>
          <cell r="R115" t="str">
            <v>按周期结息到期还本</v>
          </cell>
          <cell r="S115" t="str">
            <v>62179955*******7962</v>
          </cell>
          <cell r="T115">
            <v>50000</v>
          </cell>
          <cell r="U115">
            <v>0</v>
          </cell>
          <cell r="V115">
            <v>4.35</v>
          </cell>
          <cell r="W115" t="str">
            <v>2020-10-29</v>
          </cell>
          <cell r="X115" t="str">
            <v>2021-10-29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 t="str">
            <v>2021-09-18</v>
          </cell>
          <cell r="AD115">
            <v>50482.67</v>
          </cell>
          <cell r="AE115" t="str">
            <v>2021-09-29</v>
          </cell>
          <cell r="AF115" t="str">
            <v>正常</v>
          </cell>
          <cell r="AG115" t="str">
            <v>4399978Q220105404968</v>
          </cell>
          <cell r="AH115">
            <v>50000</v>
          </cell>
          <cell r="AI115">
            <v>0</v>
          </cell>
          <cell r="AJ115">
            <v>0</v>
          </cell>
          <cell r="AK115" t="str">
            <v/>
          </cell>
          <cell r="AL115">
            <v>0</v>
          </cell>
          <cell r="AM115">
            <v>0</v>
          </cell>
          <cell r="AN115">
            <v>0</v>
          </cell>
          <cell r="AO115" t="str">
            <v>信用</v>
          </cell>
          <cell r="AP115" t="str">
            <v/>
          </cell>
          <cell r="AQ115">
            <v>0</v>
          </cell>
          <cell r="AR115">
            <v>0</v>
          </cell>
          <cell r="AS115" t="str">
            <v>否</v>
          </cell>
          <cell r="AT115" t="str">
            <v>否</v>
          </cell>
          <cell r="AU115" t="str">
            <v>刘永湘</v>
          </cell>
          <cell r="AV115" t="str">
            <v>20080490910</v>
          </cell>
          <cell r="AW115">
            <v>0</v>
          </cell>
          <cell r="AX115" t="str">
            <v/>
          </cell>
          <cell r="AY115" t="str">
            <v/>
          </cell>
          <cell r="AZ115" t="str">
            <v/>
          </cell>
          <cell r="BA115">
            <v>50000</v>
          </cell>
          <cell r="BB115">
            <v>1930.68</v>
          </cell>
          <cell r="BC115">
            <v>5</v>
          </cell>
          <cell r="BD115">
            <v>0</v>
          </cell>
          <cell r="BE115" t="str">
            <v>提前全部结清</v>
          </cell>
          <cell r="BF115" t="str">
            <v>2021-09-18</v>
          </cell>
        </row>
        <row r="116">
          <cell r="Q116" t="str">
            <v>4399978Q22209134720101</v>
          </cell>
          <cell r="R116" t="str">
            <v>按周期结息到期还本</v>
          </cell>
          <cell r="S116" t="str">
            <v>62179955*******6475</v>
          </cell>
          <cell r="T116">
            <v>50000</v>
          </cell>
          <cell r="U116">
            <v>50000</v>
          </cell>
          <cell r="V116">
            <v>3.65</v>
          </cell>
          <cell r="W116" t="str">
            <v>2022-09-30</v>
          </cell>
          <cell r="X116" t="str">
            <v>2023-09-30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 t="str">
            <v>2023-06-30</v>
          </cell>
          <cell r="AD116">
            <v>460</v>
          </cell>
          <cell r="AE116" t="str">
            <v>2023-09-30</v>
          </cell>
          <cell r="AF116" t="str">
            <v>正常</v>
          </cell>
          <cell r="AG116" t="str">
            <v>4399978Q222091347201</v>
          </cell>
          <cell r="AH116">
            <v>50000</v>
          </cell>
          <cell r="AI116">
            <v>0</v>
          </cell>
          <cell r="AJ116">
            <v>0</v>
          </cell>
          <cell r="AK116" t="str">
            <v/>
          </cell>
          <cell r="AL116">
            <v>0</v>
          </cell>
          <cell r="AM116">
            <v>0</v>
          </cell>
          <cell r="AN116">
            <v>0</v>
          </cell>
          <cell r="AO116" t="str">
            <v>信用</v>
          </cell>
          <cell r="AP116" t="str">
            <v/>
          </cell>
          <cell r="AQ116">
            <v>0</v>
          </cell>
          <cell r="AR116">
            <v>0</v>
          </cell>
          <cell r="AS116" t="str">
            <v>否</v>
          </cell>
          <cell r="AT116" t="str">
            <v>否</v>
          </cell>
          <cell r="AU116" t="str">
            <v>罗凤英</v>
          </cell>
          <cell r="AV116" t="str">
            <v>20080441450</v>
          </cell>
          <cell r="AW116">
            <v>0</v>
          </cell>
          <cell r="AX116" t="str">
            <v/>
          </cell>
          <cell r="AY116" t="str">
            <v/>
          </cell>
          <cell r="AZ116" t="str">
            <v/>
          </cell>
          <cell r="BA116">
            <v>0</v>
          </cell>
          <cell r="BB116">
            <v>1365</v>
          </cell>
          <cell r="BC116">
            <v>3</v>
          </cell>
          <cell r="BD116">
            <v>0</v>
          </cell>
          <cell r="BE116" t="str">
            <v>未结清</v>
          </cell>
          <cell r="BF116" t="str">
            <v>2100-12-31</v>
          </cell>
        </row>
        <row r="117">
          <cell r="Q117" t="str">
            <v>4399978Q22306322712501</v>
          </cell>
          <cell r="R117" t="str">
            <v>按周期结息到期还本</v>
          </cell>
          <cell r="S117" t="str">
            <v>62179955*******6103</v>
          </cell>
          <cell r="T117">
            <v>50000</v>
          </cell>
          <cell r="U117">
            <v>50000</v>
          </cell>
          <cell r="V117">
            <v>3.55</v>
          </cell>
          <cell r="W117" t="str">
            <v>2023-06-25</v>
          </cell>
          <cell r="X117" t="str">
            <v>2024-06-25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 t="str">
            <v>0001-01-01</v>
          </cell>
          <cell r="AD117">
            <v>0</v>
          </cell>
          <cell r="AE117" t="str">
            <v>2023-09-25</v>
          </cell>
          <cell r="AF117" t="str">
            <v>正常</v>
          </cell>
          <cell r="AG117" t="str">
            <v>4399978Q223063227125</v>
          </cell>
          <cell r="AH117">
            <v>50000</v>
          </cell>
          <cell r="AI117">
            <v>0</v>
          </cell>
          <cell r="AJ117">
            <v>0</v>
          </cell>
          <cell r="AK117" t="str">
            <v/>
          </cell>
          <cell r="AL117">
            <v>0</v>
          </cell>
          <cell r="AM117">
            <v>0</v>
          </cell>
          <cell r="AN117">
            <v>0</v>
          </cell>
          <cell r="AO117" t="str">
            <v>信用</v>
          </cell>
          <cell r="AP117" t="str">
            <v/>
          </cell>
          <cell r="AQ117">
            <v>0</v>
          </cell>
          <cell r="AR117">
            <v>0</v>
          </cell>
          <cell r="AS117" t="str">
            <v>否</v>
          </cell>
          <cell r="AT117" t="str">
            <v>否</v>
          </cell>
          <cell r="AU117" t="str">
            <v>魏茜</v>
          </cell>
          <cell r="AV117" t="str">
            <v>20170916410</v>
          </cell>
          <cell r="AW117">
            <v>0</v>
          </cell>
          <cell r="AX117" t="str">
            <v/>
          </cell>
          <cell r="AY117" t="str">
            <v/>
          </cell>
          <cell r="AZ117" t="str">
            <v/>
          </cell>
          <cell r="BA117">
            <v>0</v>
          </cell>
          <cell r="BB117">
            <v>0</v>
          </cell>
          <cell r="BC117">
            <v>0</v>
          </cell>
          <cell r="BD117">
            <v>0</v>
          </cell>
          <cell r="BE117" t="str">
            <v>未结清</v>
          </cell>
          <cell r="BF117" t="str">
            <v>2100-12-31</v>
          </cell>
        </row>
        <row r="118">
          <cell r="Q118" t="str">
            <v>4399978Q22010540581201</v>
          </cell>
          <cell r="R118" t="str">
            <v>按周期结息到期还本</v>
          </cell>
          <cell r="S118" t="str">
            <v>62179955*******1737</v>
          </cell>
          <cell r="T118">
            <v>50000</v>
          </cell>
          <cell r="U118">
            <v>0</v>
          </cell>
          <cell r="V118">
            <v>4.35</v>
          </cell>
          <cell r="W118" t="str">
            <v>2020-10-29</v>
          </cell>
          <cell r="X118" t="str">
            <v>2021-10-29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 t="str">
            <v>2021-09-23</v>
          </cell>
          <cell r="AD118">
            <v>50512.47</v>
          </cell>
          <cell r="AE118" t="str">
            <v>2021-09-29</v>
          </cell>
          <cell r="AF118" t="str">
            <v>正常</v>
          </cell>
          <cell r="AG118" t="str">
            <v>4399978Q220105405812</v>
          </cell>
          <cell r="AH118">
            <v>50000</v>
          </cell>
          <cell r="AI118">
            <v>0</v>
          </cell>
          <cell r="AJ118">
            <v>0</v>
          </cell>
          <cell r="AK118" t="str">
            <v/>
          </cell>
          <cell r="AL118">
            <v>0</v>
          </cell>
          <cell r="AM118">
            <v>0</v>
          </cell>
          <cell r="AN118">
            <v>0</v>
          </cell>
          <cell r="AO118" t="str">
            <v>信用</v>
          </cell>
          <cell r="AP118" t="str">
            <v/>
          </cell>
          <cell r="AQ118">
            <v>0</v>
          </cell>
          <cell r="AR118">
            <v>0</v>
          </cell>
          <cell r="AS118" t="str">
            <v>否</v>
          </cell>
          <cell r="AT118" t="str">
            <v>否</v>
          </cell>
          <cell r="AU118" t="str">
            <v>李芬</v>
          </cell>
          <cell r="AV118" t="str">
            <v>20151225190</v>
          </cell>
          <cell r="AW118">
            <v>0</v>
          </cell>
          <cell r="AX118" t="str">
            <v/>
          </cell>
          <cell r="AY118" t="str">
            <v/>
          </cell>
          <cell r="AZ118" t="str">
            <v/>
          </cell>
          <cell r="BA118">
            <v>50000</v>
          </cell>
          <cell r="BB118">
            <v>1960.48</v>
          </cell>
          <cell r="BC118">
            <v>5</v>
          </cell>
          <cell r="BD118">
            <v>0</v>
          </cell>
          <cell r="BE118" t="str">
            <v>提前全部结清</v>
          </cell>
          <cell r="BF118" t="str">
            <v>2021-09-23</v>
          </cell>
        </row>
        <row r="119">
          <cell r="Q119" t="str">
            <v>4399978Q22209136752301</v>
          </cell>
          <cell r="R119" t="str">
            <v>按周期结息到期还本</v>
          </cell>
          <cell r="S119" t="str">
            <v>62218055*******2139</v>
          </cell>
          <cell r="T119">
            <v>50000</v>
          </cell>
          <cell r="U119">
            <v>50000</v>
          </cell>
          <cell r="V119">
            <v>3.65</v>
          </cell>
          <cell r="W119" t="str">
            <v>2022-09-30</v>
          </cell>
          <cell r="X119" t="str">
            <v>2023-09-30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 t="str">
            <v>2023-06-30</v>
          </cell>
          <cell r="AD119">
            <v>460</v>
          </cell>
          <cell r="AE119" t="str">
            <v>2023-09-30</v>
          </cell>
          <cell r="AF119" t="str">
            <v>正常</v>
          </cell>
          <cell r="AG119" t="str">
            <v>4399978Q222091367523</v>
          </cell>
          <cell r="AH119">
            <v>50000</v>
          </cell>
          <cell r="AI119">
            <v>0</v>
          </cell>
          <cell r="AJ119">
            <v>0</v>
          </cell>
          <cell r="AK119" t="str">
            <v/>
          </cell>
          <cell r="AL119">
            <v>0</v>
          </cell>
          <cell r="AM119">
            <v>0</v>
          </cell>
          <cell r="AN119">
            <v>0</v>
          </cell>
          <cell r="AO119" t="str">
            <v>信用</v>
          </cell>
          <cell r="AP119" t="str">
            <v/>
          </cell>
          <cell r="AQ119">
            <v>0</v>
          </cell>
          <cell r="AR119">
            <v>0</v>
          </cell>
          <cell r="AS119" t="str">
            <v>否</v>
          </cell>
          <cell r="AT119" t="str">
            <v>否</v>
          </cell>
          <cell r="AU119" t="str">
            <v>魏茜</v>
          </cell>
          <cell r="AV119" t="str">
            <v>20170916410</v>
          </cell>
          <cell r="AW119">
            <v>0</v>
          </cell>
          <cell r="AX119" t="str">
            <v/>
          </cell>
          <cell r="AY119" t="str">
            <v/>
          </cell>
          <cell r="AZ119" t="str">
            <v/>
          </cell>
          <cell r="BA119">
            <v>0</v>
          </cell>
          <cell r="BB119">
            <v>1365</v>
          </cell>
          <cell r="BC119">
            <v>3</v>
          </cell>
          <cell r="BD119">
            <v>0</v>
          </cell>
          <cell r="BE119" t="str">
            <v>未结清</v>
          </cell>
          <cell r="BF119" t="str">
            <v>2100-12-31</v>
          </cell>
        </row>
        <row r="120">
          <cell r="Q120" t="str">
            <v>4399978Q22109497553603</v>
          </cell>
          <cell r="R120" t="str">
            <v>按周期结息到期还本</v>
          </cell>
          <cell r="S120" t="str">
            <v>60555100******0618</v>
          </cell>
          <cell r="T120">
            <v>50000</v>
          </cell>
          <cell r="U120">
            <v>0</v>
          </cell>
          <cell r="V120">
            <v>3.85</v>
          </cell>
          <cell r="W120" t="str">
            <v>2021-10-13</v>
          </cell>
          <cell r="X120" t="str">
            <v>2022-10-13</v>
          </cell>
          <cell r="Y120">
            <v>0</v>
          </cell>
          <cell r="Z120">
            <v>0</v>
          </cell>
          <cell r="AA120">
            <v>0</v>
          </cell>
          <cell r="AB120">
            <v>0</v>
          </cell>
          <cell r="AC120" t="str">
            <v>2022-10-14</v>
          </cell>
          <cell r="AD120">
            <v>6998.78</v>
          </cell>
          <cell r="AE120" t="str">
            <v>2022-10-13</v>
          </cell>
          <cell r="AF120" t="str">
            <v>正常</v>
          </cell>
          <cell r="AG120" t="str">
            <v>4399978Q221094975536</v>
          </cell>
          <cell r="AH120">
            <v>50000</v>
          </cell>
          <cell r="AI120">
            <v>0</v>
          </cell>
          <cell r="AJ120">
            <v>0</v>
          </cell>
          <cell r="AK120" t="str">
            <v/>
          </cell>
          <cell r="AL120">
            <v>1</v>
          </cell>
          <cell r="AM120">
            <v>0</v>
          </cell>
          <cell r="AN120">
            <v>0</v>
          </cell>
          <cell r="AO120" t="str">
            <v>信用</v>
          </cell>
          <cell r="AP120" t="str">
            <v/>
          </cell>
          <cell r="AQ120">
            <v>0</v>
          </cell>
          <cell r="AR120">
            <v>0</v>
          </cell>
          <cell r="AS120" t="str">
            <v>否</v>
          </cell>
          <cell r="AT120" t="str">
            <v>否</v>
          </cell>
          <cell r="AU120" t="str">
            <v>黄署香</v>
          </cell>
          <cell r="AV120" t="str">
            <v>20080441180</v>
          </cell>
          <cell r="AW120">
            <v>0</v>
          </cell>
          <cell r="AX120" t="str">
            <v/>
          </cell>
          <cell r="AY120" t="str">
            <v/>
          </cell>
          <cell r="AZ120" t="str">
            <v/>
          </cell>
          <cell r="BA120">
            <v>50000</v>
          </cell>
          <cell r="BB120">
            <v>1841.88</v>
          </cell>
          <cell r="BC120">
            <v>6</v>
          </cell>
          <cell r="BD120">
            <v>0</v>
          </cell>
          <cell r="BE120" t="str">
            <v>正常结清</v>
          </cell>
          <cell r="BF120" t="str">
            <v>2022-10-14</v>
          </cell>
        </row>
        <row r="121">
          <cell r="Q121" t="str">
            <v>4399978Q22205526073001</v>
          </cell>
          <cell r="R121" t="str">
            <v>按周期结息到期还本</v>
          </cell>
          <cell r="S121" t="str">
            <v>62179955*******5039</v>
          </cell>
          <cell r="T121">
            <v>50000</v>
          </cell>
          <cell r="U121">
            <v>0</v>
          </cell>
          <cell r="V121">
            <v>3.7</v>
          </cell>
          <cell r="W121" t="str">
            <v>2022-05-19</v>
          </cell>
          <cell r="X121" t="str">
            <v>2023-05-19</v>
          </cell>
          <cell r="Y121">
            <v>0</v>
          </cell>
          <cell r="Z121">
            <v>0</v>
          </cell>
          <cell r="AA121">
            <v>0</v>
          </cell>
          <cell r="AB121">
            <v>0</v>
          </cell>
          <cell r="AC121" t="str">
            <v>2023-05-19</v>
          </cell>
          <cell r="AD121">
            <v>50309.18</v>
          </cell>
          <cell r="AE121" t="str">
            <v>2023-05-19</v>
          </cell>
          <cell r="AF121" t="str">
            <v>正常</v>
          </cell>
          <cell r="AG121" t="str">
            <v>4399978Q222055260730</v>
          </cell>
          <cell r="AH121">
            <v>50000</v>
          </cell>
          <cell r="AI121">
            <v>0</v>
          </cell>
          <cell r="AJ121">
            <v>0</v>
          </cell>
          <cell r="AK121" t="str">
            <v/>
          </cell>
          <cell r="AL121">
            <v>1</v>
          </cell>
          <cell r="AM121">
            <v>0</v>
          </cell>
          <cell r="AN121">
            <v>0</v>
          </cell>
          <cell r="AO121" t="str">
            <v>信用</v>
          </cell>
          <cell r="AP121" t="str">
            <v/>
          </cell>
          <cell r="AQ121">
            <v>0</v>
          </cell>
          <cell r="AR121">
            <v>0</v>
          </cell>
          <cell r="AS121" t="str">
            <v>否</v>
          </cell>
          <cell r="AT121" t="str">
            <v>否</v>
          </cell>
          <cell r="AU121" t="str">
            <v>罗凤英</v>
          </cell>
          <cell r="AV121" t="str">
            <v>20080441450</v>
          </cell>
          <cell r="AW121">
            <v>0</v>
          </cell>
          <cell r="AX121" t="str">
            <v/>
          </cell>
          <cell r="AY121" t="str">
            <v/>
          </cell>
          <cell r="AZ121" t="str">
            <v/>
          </cell>
          <cell r="BA121">
            <v>50000</v>
          </cell>
          <cell r="BB121">
            <v>1850.01</v>
          </cell>
          <cell r="BC121">
            <v>5</v>
          </cell>
          <cell r="BD121">
            <v>0</v>
          </cell>
          <cell r="BE121" t="str">
            <v>正常结清</v>
          </cell>
          <cell r="BF121" t="str">
            <v>2023-05-19</v>
          </cell>
        </row>
        <row r="122">
          <cell r="Q122" t="str">
            <v>4399978Q22010539961101</v>
          </cell>
          <cell r="R122" t="str">
            <v>按周期结息到期还本</v>
          </cell>
          <cell r="S122" t="str">
            <v>62179955*******3584</v>
          </cell>
          <cell r="T122">
            <v>50000</v>
          </cell>
          <cell r="U122">
            <v>0</v>
          </cell>
          <cell r="V122">
            <v>4.35</v>
          </cell>
          <cell r="W122" t="str">
            <v>2020-10-29</v>
          </cell>
          <cell r="X122" t="str">
            <v>2021-10-29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  <cell r="AC122" t="str">
            <v>2021-09-17</v>
          </cell>
          <cell r="AD122">
            <v>50476.71</v>
          </cell>
          <cell r="AE122" t="str">
            <v>2021-09-29</v>
          </cell>
          <cell r="AF122" t="str">
            <v>正常</v>
          </cell>
          <cell r="AG122" t="str">
            <v>4399978Q220105399611</v>
          </cell>
          <cell r="AH122">
            <v>50000</v>
          </cell>
          <cell r="AI122">
            <v>0</v>
          </cell>
          <cell r="AJ122">
            <v>0</v>
          </cell>
          <cell r="AK122" t="str">
            <v/>
          </cell>
          <cell r="AL122">
            <v>0</v>
          </cell>
          <cell r="AM122">
            <v>0</v>
          </cell>
          <cell r="AN122">
            <v>0</v>
          </cell>
          <cell r="AO122" t="str">
            <v>信用</v>
          </cell>
          <cell r="AP122" t="str">
            <v/>
          </cell>
          <cell r="AQ122">
            <v>0</v>
          </cell>
          <cell r="AR122">
            <v>0</v>
          </cell>
          <cell r="AS122" t="str">
            <v>否</v>
          </cell>
          <cell r="AT122" t="str">
            <v>否</v>
          </cell>
          <cell r="AU122" t="str">
            <v>黄署香</v>
          </cell>
          <cell r="AV122" t="str">
            <v>20080441180</v>
          </cell>
          <cell r="AW122">
            <v>0</v>
          </cell>
          <cell r="AX122" t="str">
            <v/>
          </cell>
          <cell r="AY122" t="str">
            <v/>
          </cell>
          <cell r="AZ122" t="str">
            <v/>
          </cell>
          <cell r="BA122">
            <v>50000</v>
          </cell>
          <cell r="BB122">
            <v>1924.72</v>
          </cell>
          <cell r="BC122">
            <v>5</v>
          </cell>
          <cell r="BD122">
            <v>0</v>
          </cell>
          <cell r="BE122" t="str">
            <v>提前全部结清</v>
          </cell>
          <cell r="BF122" t="str">
            <v>2021-09-17</v>
          </cell>
        </row>
        <row r="123">
          <cell r="Q123" t="str">
            <v>4399978Q22209110635601</v>
          </cell>
          <cell r="R123" t="str">
            <v>按周期结息到期还本</v>
          </cell>
          <cell r="S123" t="str">
            <v>60555100******9539</v>
          </cell>
          <cell r="T123">
            <v>50000</v>
          </cell>
          <cell r="U123">
            <v>50000</v>
          </cell>
          <cell r="V123">
            <v>3.65</v>
          </cell>
          <cell r="W123" t="str">
            <v>2022-09-26</v>
          </cell>
          <cell r="X123" t="str">
            <v>2023-09-26</v>
          </cell>
          <cell r="Y123">
            <v>0</v>
          </cell>
          <cell r="Z123">
            <v>0</v>
          </cell>
          <cell r="AA123">
            <v>0</v>
          </cell>
          <cell r="AB123">
            <v>0</v>
          </cell>
          <cell r="AC123" t="str">
            <v>2023-06-26</v>
          </cell>
          <cell r="AD123">
            <v>460</v>
          </cell>
          <cell r="AE123" t="str">
            <v>2023-09-26</v>
          </cell>
          <cell r="AF123" t="str">
            <v>正常</v>
          </cell>
          <cell r="AG123" t="str">
            <v>4399978Q222091106356</v>
          </cell>
          <cell r="AH123">
            <v>50000</v>
          </cell>
          <cell r="AI123">
            <v>0</v>
          </cell>
          <cell r="AJ123">
            <v>0</v>
          </cell>
          <cell r="AK123" t="str">
            <v/>
          </cell>
          <cell r="AL123">
            <v>0</v>
          </cell>
          <cell r="AM123">
            <v>0</v>
          </cell>
          <cell r="AN123">
            <v>0</v>
          </cell>
          <cell r="AO123" t="str">
            <v>信用</v>
          </cell>
          <cell r="AP123" t="str">
            <v/>
          </cell>
          <cell r="AQ123">
            <v>0</v>
          </cell>
          <cell r="AR123">
            <v>0</v>
          </cell>
          <cell r="AS123" t="str">
            <v>否</v>
          </cell>
          <cell r="AT123" t="str">
            <v>否</v>
          </cell>
          <cell r="AU123" t="str">
            <v>尹向云</v>
          </cell>
          <cell r="AV123" t="str">
            <v>20080441440</v>
          </cell>
          <cell r="AW123">
            <v>0</v>
          </cell>
          <cell r="AX123" t="str">
            <v/>
          </cell>
          <cell r="AY123" t="str">
            <v/>
          </cell>
          <cell r="AZ123" t="str">
            <v/>
          </cell>
          <cell r="BA123">
            <v>0</v>
          </cell>
          <cell r="BB123">
            <v>1365</v>
          </cell>
          <cell r="BC123">
            <v>3</v>
          </cell>
          <cell r="BD123">
            <v>0</v>
          </cell>
          <cell r="BE123" t="str">
            <v>未结清</v>
          </cell>
          <cell r="BF123" t="str">
            <v>2100-12-31</v>
          </cell>
        </row>
        <row r="124">
          <cell r="Q124" t="str">
            <v>4399978Q22206625984801</v>
          </cell>
          <cell r="R124" t="str">
            <v>按周期结息到期还本</v>
          </cell>
          <cell r="S124" t="str">
            <v>62159955*******9180</v>
          </cell>
          <cell r="T124">
            <v>50000</v>
          </cell>
          <cell r="U124">
            <v>0</v>
          </cell>
          <cell r="V124">
            <v>3.7</v>
          </cell>
          <cell r="W124" t="str">
            <v>2022-06-07</v>
          </cell>
          <cell r="X124" t="str">
            <v>2023-06-07</v>
          </cell>
          <cell r="Y124">
            <v>0</v>
          </cell>
          <cell r="Z124">
            <v>0</v>
          </cell>
          <cell r="AA124">
            <v>0</v>
          </cell>
          <cell r="AB124">
            <v>0</v>
          </cell>
          <cell r="AC124" t="str">
            <v>2023-06-30</v>
          </cell>
          <cell r="AD124">
            <v>48110.01</v>
          </cell>
          <cell r="AE124" t="str">
            <v>2023-06-07</v>
          </cell>
          <cell r="AF124" t="str">
            <v>正常</v>
          </cell>
          <cell r="AG124" t="str">
            <v>4399978Q222066259848</v>
          </cell>
          <cell r="AH124">
            <v>50000</v>
          </cell>
          <cell r="AI124">
            <v>0</v>
          </cell>
          <cell r="AJ124">
            <v>0</v>
          </cell>
          <cell r="AK124" t="str">
            <v/>
          </cell>
          <cell r="AL124">
            <v>1</v>
          </cell>
          <cell r="AM124">
            <v>0</v>
          </cell>
          <cell r="AN124">
            <v>0</v>
          </cell>
          <cell r="AO124" t="str">
            <v>信用</v>
          </cell>
          <cell r="AP124" t="str">
            <v/>
          </cell>
          <cell r="AQ124">
            <v>0</v>
          </cell>
          <cell r="AR124">
            <v>0</v>
          </cell>
          <cell r="AS124" t="str">
            <v>否</v>
          </cell>
          <cell r="AT124" t="str">
            <v>否</v>
          </cell>
          <cell r="AU124" t="str">
            <v>赵蓉</v>
          </cell>
          <cell r="AV124" t="str">
            <v>20080441460</v>
          </cell>
          <cell r="AW124">
            <v>0</v>
          </cell>
          <cell r="AX124" t="str">
            <v/>
          </cell>
          <cell r="AY124" t="str">
            <v/>
          </cell>
          <cell r="AZ124" t="str">
            <v/>
          </cell>
          <cell r="BA124">
            <v>50000</v>
          </cell>
          <cell r="BB124">
            <v>1996.52</v>
          </cell>
          <cell r="BC124">
            <v>4</v>
          </cell>
          <cell r="BD124">
            <v>0</v>
          </cell>
          <cell r="BE124" t="str">
            <v>正常结清</v>
          </cell>
          <cell r="BF124" t="str">
            <v>2023-06-30</v>
          </cell>
        </row>
        <row r="125">
          <cell r="Q125" t="str">
            <v>4399978Q22209127106001</v>
          </cell>
          <cell r="R125" t="str">
            <v>按周期结息到期还本</v>
          </cell>
          <cell r="S125" t="str">
            <v>62179955*******8988</v>
          </cell>
          <cell r="T125">
            <v>50000</v>
          </cell>
          <cell r="U125">
            <v>50000</v>
          </cell>
          <cell r="V125">
            <v>3.65</v>
          </cell>
          <cell r="W125" t="str">
            <v>2022-09-29</v>
          </cell>
          <cell r="X125" t="str">
            <v>2023-09-29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 t="str">
            <v>2023-06-29</v>
          </cell>
          <cell r="AD125">
            <v>460</v>
          </cell>
          <cell r="AE125" t="str">
            <v>2023-09-29</v>
          </cell>
          <cell r="AF125" t="str">
            <v>正常</v>
          </cell>
          <cell r="AG125" t="str">
            <v>4399978Q222091271060</v>
          </cell>
          <cell r="AH125">
            <v>50000</v>
          </cell>
          <cell r="AI125">
            <v>0</v>
          </cell>
          <cell r="AJ125">
            <v>0</v>
          </cell>
          <cell r="AK125" t="str">
            <v/>
          </cell>
          <cell r="AL125">
            <v>0</v>
          </cell>
          <cell r="AM125">
            <v>0</v>
          </cell>
          <cell r="AN125">
            <v>0</v>
          </cell>
          <cell r="AO125" t="str">
            <v>信用</v>
          </cell>
          <cell r="AP125" t="str">
            <v/>
          </cell>
          <cell r="AQ125">
            <v>0</v>
          </cell>
          <cell r="AR125">
            <v>0</v>
          </cell>
          <cell r="AS125" t="str">
            <v>否</v>
          </cell>
          <cell r="AT125" t="str">
            <v>否</v>
          </cell>
          <cell r="AU125" t="str">
            <v>罗凤英</v>
          </cell>
          <cell r="AV125" t="str">
            <v>20080441450</v>
          </cell>
          <cell r="AW125">
            <v>0</v>
          </cell>
          <cell r="AX125" t="str">
            <v/>
          </cell>
          <cell r="AY125" t="str">
            <v/>
          </cell>
          <cell r="AZ125" t="str">
            <v/>
          </cell>
          <cell r="BA125">
            <v>0</v>
          </cell>
          <cell r="BB125">
            <v>1365</v>
          </cell>
          <cell r="BC125">
            <v>3</v>
          </cell>
          <cell r="BD125">
            <v>0</v>
          </cell>
          <cell r="BE125" t="str">
            <v>未结清</v>
          </cell>
          <cell r="BF125" t="str">
            <v>2100-12-31</v>
          </cell>
        </row>
        <row r="126">
          <cell r="Q126" t="str">
            <v>4399978Q22304949492201</v>
          </cell>
          <cell r="R126" t="str">
            <v>按周期结息到期还本</v>
          </cell>
          <cell r="S126" t="str">
            <v>62179955*******8937</v>
          </cell>
          <cell r="T126">
            <v>50000</v>
          </cell>
          <cell r="U126">
            <v>50000</v>
          </cell>
          <cell r="V126">
            <v>3.65</v>
          </cell>
          <cell r="W126" t="str">
            <v>2023-04-04</v>
          </cell>
          <cell r="X126" t="str">
            <v>2024-04-04</v>
          </cell>
          <cell r="Y126">
            <v>0</v>
          </cell>
          <cell r="Z126">
            <v>0</v>
          </cell>
          <cell r="AA126">
            <v>0</v>
          </cell>
          <cell r="AB126">
            <v>0</v>
          </cell>
          <cell r="AC126" t="str">
            <v>2023-09-04</v>
          </cell>
          <cell r="AD126">
            <v>460</v>
          </cell>
          <cell r="AE126" t="str">
            <v>2023-12-04</v>
          </cell>
          <cell r="AF126" t="str">
            <v>正常</v>
          </cell>
          <cell r="AG126" t="str">
            <v>4399978Q223049494922</v>
          </cell>
          <cell r="AH126">
            <v>50000</v>
          </cell>
          <cell r="AI126">
            <v>0</v>
          </cell>
          <cell r="AJ126">
            <v>0</v>
          </cell>
          <cell r="AK126" t="str">
            <v/>
          </cell>
          <cell r="AL126">
            <v>0</v>
          </cell>
          <cell r="AM126">
            <v>0</v>
          </cell>
          <cell r="AN126">
            <v>0</v>
          </cell>
          <cell r="AO126" t="str">
            <v>信用</v>
          </cell>
          <cell r="AP126" t="str">
            <v/>
          </cell>
          <cell r="AQ126">
            <v>0</v>
          </cell>
          <cell r="AR126">
            <v>0</v>
          </cell>
          <cell r="AS126" t="str">
            <v>否</v>
          </cell>
          <cell r="AT126" t="str">
            <v>否</v>
          </cell>
          <cell r="AU126" t="str">
            <v>罗凤英</v>
          </cell>
          <cell r="AV126" t="str">
            <v>20080441450</v>
          </cell>
          <cell r="AW126">
            <v>0</v>
          </cell>
          <cell r="AX126" t="str">
            <v/>
          </cell>
          <cell r="AY126" t="str">
            <v/>
          </cell>
          <cell r="AZ126" t="str">
            <v/>
          </cell>
          <cell r="BA126">
            <v>0</v>
          </cell>
          <cell r="BB126">
            <v>765</v>
          </cell>
          <cell r="BC126">
            <v>2</v>
          </cell>
          <cell r="BD126">
            <v>0</v>
          </cell>
          <cell r="BE126" t="str">
            <v>未结清</v>
          </cell>
          <cell r="BF126" t="str">
            <v>2100-12-31</v>
          </cell>
        </row>
        <row r="127">
          <cell r="Q127" t="str">
            <v>4399978Q22209110706901</v>
          </cell>
          <cell r="R127" t="str">
            <v>按周期结息到期还本</v>
          </cell>
          <cell r="S127" t="str">
            <v>62179955*******1737</v>
          </cell>
          <cell r="T127">
            <v>50000</v>
          </cell>
          <cell r="U127">
            <v>50000</v>
          </cell>
          <cell r="V127">
            <v>3.65</v>
          </cell>
          <cell r="W127" t="str">
            <v>2022-09-26</v>
          </cell>
          <cell r="X127" t="str">
            <v>2023-09-26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 t="str">
            <v>2023-06-26</v>
          </cell>
          <cell r="AD127">
            <v>460</v>
          </cell>
          <cell r="AE127" t="str">
            <v>2023-09-26</v>
          </cell>
          <cell r="AF127" t="str">
            <v>正常</v>
          </cell>
          <cell r="AG127" t="str">
            <v>4399978Q222091107069</v>
          </cell>
          <cell r="AH127">
            <v>50000</v>
          </cell>
          <cell r="AI127">
            <v>0</v>
          </cell>
          <cell r="AJ127">
            <v>0</v>
          </cell>
          <cell r="AK127" t="str">
            <v/>
          </cell>
          <cell r="AL127">
            <v>1</v>
          </cell>
          <cell r="AM127">
            <v>0</v>
          </cell>
          <cell r="AN127">
            <v>0</v>
          </cell>
          <cell r="AO127" t="str">
            <v>信用</v>
          </cell>
          <cell r="AP127" t="str">
            <v/>
          </cell>
          <cell r="AQ127">
            <v>0</v>
          </cell>
          <cell r="AR127">
            <v>0</v>
          </cell>
          <cell r="AS127" t="str">
            <v>否</v>
          </cell>
          <cell r="AT127" t="str">
            <v>否</v>
          </cell>
          <cell r="AU127" t="str">
            <v>尹向云</v>
          </cell>
          <cell r="AV127" t="str">
            <v>20080441440</v>
          </cell>
          <cell r="AW127">
            <v>0</v>
          </cell>
          <cell r="AX127" t="str">
            <v/>
          </cell>
          <cell r="AY127" t="str">
            <v/>
          </cell>
          <cell r="AZ127" t="str">
            <v/>
          </cell>
          <cell r="BA127">
            <v>0</v>
          </cell>
          <cell r="BB127">
            <v>1365.06</v>
          </cell>
          <cell r="BC127">
            <v>3</v>
          </cell>
          <cell r="BD127">
            <v>0</v>
          </cell>
          <cell r="BE127" t="str">
            <v>未结清</v>
          </cell>
          <cell r="BF127" t="str">
            <v>2100-12-31</v>
          </cell>
        </row>
        <row r="128">
          <cell r="Q128" t="str">
            <v>4399978Q22109482987001</v>
          </cell>
          <cell r="R128" t="str">
            <v>按周期结息到期还本</v>
          </cell>
          <cell r="S128" t="str">
            <v>62179955*******7962</v>
          </cell>
          <cell r="T128">
            <v>50000</v>
          </cell>
          <cell r="U128">
            <v>0</v>
          </cell>
          <cell r="V128">
            <v>3.85</v>
          </cell>
          <cell r="W128" t="str">
            <v>2021-09-27</v>
          </cell>
          <cell r="X128" t="str">
            <v>2022-09-27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 t="str">
            <v>2022-09-19</v>
          </cell>
          <cell r="AD128">
            <v>50443.01</v>
          </cell>
          <cell r="AE128" t="str">
            <v>2022-09-27</v>
          </cell>
          <cell r="AF128" t="str">
            <v>正常</v>
          </cell>
          <cell r="AG128" t="str">
            <v>4399978Q221094829870</v>
          </cell>
          <cell r="AH128">
            <v>50000</v>
          </cell>
          <cell r="AI128">
            <v>0</v>
          </cell>
          <cell r="AJ128">
            <v>0</v>
          </cell>
          <cell r="AK128" t="str">
            <v/>
          </cell>
          <cell r="AL128">
            <v>0</v>
          </cell>
          <cell r="AM128">
            <v>0</v>
          </cell>
          <cell r="AN128">
            <v>0</v>
          </cell>
          <cell r="AO128" t="str">
            <v>信用</v>
          </cell>
          <cell r="AP128" t="str">
            <v/>
          </cell>
          <cell r="AQ128">
            <v>0</v>
          </cell>
          <cell r="AR128">
            <v>0</v>
          </cell>
          <cell r="AS128" t="str">
            <v>否</v>
          </cell>
          <cell r="AT128" t="str">
            <v>否</v>
          </cell>
          <cell r="AU128" t="str">
            <v>刘永湘</v>
          </cell>
          <cell r="AV128" t="str">
            <v>20080490910</v>
          </cell>
          <cell r="AW128">
            <v>0</v>
          </cell>
          <cell r="AX128" t="str">
            <v/>
          </cell>
          <cell r="AY128" t="str">
            <v/>
          </cell>
          <cell r="AZ128" t="str">
            <v/>
          </cell>
          <cell r="BA128">
            <v>50000</v>
          </cell>
          <cell r="BB128">
            <v>1882.81</v>
          </cell>
          <cell r="BC128">
            <v>5</v>
          </cell>
          <cell r="BD128">
            <v>0</v>
          </cell>
          <cell r="BE128" t="str">
            <v>提前全部结清</v>
          </cell>
          <cell r="BF128" t="str">
            <v>2022-09-19</v>
          </cell>
        </row>
        <row r="129">
          <cell r="Q129" t="str">
            <v>4399978Q22010538902801</v>
          </cell>
          <cell r="R129" t="str">
            <v>按周期结息到期还本</v>
          </cell>
          <cell r="S129" t="str">
            <v>62179955*******8830</v>
          </cell>
          <cell r="T129">
            <v>50000</v>
          </cell>
          <cell r="U129">
            <v>0</v>
          </cell>
          <cell r="V129">
            <v>4.35</v>
          </cell>
          <cell r="W129" t="str">
            <v>2020-10-28</v>
          </cell>
          <cell r="X129" t="str">
            <v>2021-10-28</v>
          </cell>
          <cell r="Y129">
            <v>0</v>
          </cell>
          <cell r="Z129">
            <v>0</v>
          </cell>
          <cell r="AA129">
            <v>0</v>
          </cell>
          <cell r="AB129">
            <v>0</v>
          </cell>
          <cell r="AC129" t="str">
            <v>2021-09-29</v>
          </cell>
          <cell r="AD129">
            <v>50005.96</v>
          </cell>
          <cell r="AE129" t="str">
            <v>2021-10-28</v>
          </cell>
          <cell r="AF129" t="str">
            <v>正常</v>
          </cell>
          <cell r="AG129" t="str">
            <v>4399978Q220105389028</v>
          </cell>
          <cell r="AH129">
            <v>50000</v>
          </cell>
          <cell r="AI129">
            <v>0</v>
          </cell>
          <cell r="AJ129">
            <v>0</v>
          </cell>
          <cell r="AK129" t="str">
            <v/>
          </cell>
          <cell r="AL129">
            <v>0</v>
          </cell>
          <cell r="AM129">
            <v>0</v>
          </cell>
          <cell r="AN129">
            <v>0</v>
          </cell>
          <cell r="AO129" t="str">
            <v>信用</v>
          </cell>
          <cell r="AP129" t="str">
            <v/>
          </cell>
          <cell r="AQ129">
            <v>0</v>
          </cell>
          <cell r="AR129">
            <v>0</v>
          </cell>
          <cell r="AS129" t="str">
            <v>否</v>
          </cell>
          <cell r="AT129" t="str">
            <v>否</v>
          </cell>
          <cell r="AU129" t="str">
            <v>魏茜</v>
          </cell>
          <cell r="AV129" t="str">
            <v>20170916410</v>
          </cell>
          <cell r="AW129">
            <v>0</v>
          </cell>
          <cell r="AX129" t="str">
            <v/>
          </cell>
          <cell r="AY129" t="str">
            <v/>
          </cell>
          <cell r="AZ129" t="str">
            <v/>
          </cell>
          <cell r="BA129">
            <v>50000</v>
          </cell>
          <cell r="BB129">
            <v>2002.19</v>
          </cell>
          <cell r="BC129">
            <v>6</v>
          </cell>
          <cell r="BD129">
            <v>0</v>
          </cell>
          <cell r="BE129" t="str">
            <v>提前全部结清</v>
          </cell>
          <cell r="BF129" t="str">
            <v>2021-09-29</v>
          </cell>
        </row>
        <row r="130">
          <cell r="Q130" t="str">
            <v>4399978Q22205483899801</v>
          </cell>
          <cell r="R130" t="str">
            <v>按周期结息到期还本</v>
          </cell>
          <cell r="S130" t="str">
            <v>62159955*******9082</v>
          </cell>
          <cell r="T130">
            <v>50000</v>
          </cell>
          <cell r="U130">
            <v>0</v>
          </cell>
          <cell r="V130">
            <v>3.7</v>
          </cell>
          <cell r="W130" t="str">
            <v>2022-05-09</v>
          </cell>
          <cell r="X130" t="str">
            <v>2023-05-09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  <cell r="AC130" t="str">
            <v>2023-05-09</v>
          </cell>
          <cell r="AD130">
            <v>50309.18</v>
          </cell>
          <cell r="AE130" t="str">
            <v>2023-05-09</v>
          </cell>
          <cell r="AF130" t="str">
            <v>正常</v>
          </cell>
          <cell r="AG130" t="str">
            <v>4399978Q222054838998</v>
          </cell>
          <cell r="AH130">
            <v>50000</v>
          </cell>
          <cell r="AI130">
            <v>0</v>
          </cell>
          <cell r="AJ130">
            <v>0</v>
          </cell>
          <cell r="AK130" t="str">
            <v/>
          </cell>
          <cell r="AL130">
            <v>0</v>
          </cell>
          <cell r="AM130">
            <v>0</v>
          </cell>
          <cell r="AN130">
            <v>0</v>
          </cell>
          <cell r="AO130" t="str">
            <v>信用</v>
          </cell>
          <cell r="AP130" t="str">
            <v/>
          </cell>
          <cell r="AQ130">
            <v>0</v>
          </cell>
          <cell r="AR130">
            <v>0</v>
          </cell>
          <cell r="AS130" t="str">
            <v>否</v>
          </cell>
          <cell r="AT130" t="str">
            <v>否</v>
          </cell>
          <cell r="AU130" t="str">
            <v>罗凤英</v>
          </cell>
          <cell r="AV130" t="str">
            <v>20080441450</v>
          </cell>
          <cell r="AW130">
            <v>0</v>
          </cell>
          <cell r="AX130" t="str">
            <v/>
          </cell>
          <cell r="AY130" t="str">
            <v/>
          </cell>
          <cell r="AZ130" t="str">
            <v/>
          </cell>
          <cell r="BA130">
            <v>50000</v>
          </cell>
          <cell r="BB130">
            <v>1849.99</v>
          </cell>
          <cell r="BC130">
            <v>5</v>
          </cell>
          <cell r="BD130">
            <v>0</v>
          </cell>
          <cell r="BE130" t="str">
            <v>正常结清</v>
          </cell>
          <cell r="BF130" t="str">
            <v>2023-05-09</v>
          </cell>
        </row>
        <row r="131">
          <cell r="Q131" t="str">
            <v>4399978Q22210177987301</v>
          </cell>
          <cell r="R131" t="str">
            <v>按周期结息到期还本</v>
          </cell>
          <cell r="S131" t="str">
            <v>62179955*******4771</v>
          </cell>
          <cell r="T131">
            <v>50000</v>
          </cell>
          <cell r="U131">
            <v>0</v>
          </cell>
          <cell r="V131">
            <v>3.65</v>
          </cell>
          <cell r="W131" t="str">
            <v>2022-10-17</v>
          </cell>
          <cell r="X131" t="str">
            <v>2023-07-17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 t="str">
            <v>2023-07-17</v>
          </cell>
          <cell r="AD131">
            <v>50150</v>
          </cell>
          <cell r="AE131" t="str">
            <v>2023-07-17</v>
          </cell>
          <cell r="AF131" t="str">
            <v>正常</v>
          </cell>
          <cell r="AG131" t="str">
            <v>4399978Q222101779873</v>
          </cell>
          <cell r="AH131">
            <v>50000</v>
          </cell>
          <cell r="AI131">
            <v>0</v>
          </cell>
          <cell r="AJ131">
            <v>0</v>
          </cell>
          <cell r="AK131" t="str">
            <v/>
          </cell>
          <cell r="AL131">
            <v>0</v>
          </cell>
          <cell r="AM131">
            <v>0</v>
          </cell>
          <cell r="AN131">
            <v>0</v>
          </cell>
          <cell r="AO131" t="str">
            <v>信用</v>
          </cell>
          <cell r="AP131" t="str">
            <v/>
          </cell>
          <cell r="AQ131">
            <v>0</v>
          </cell>
          <cell r="AR131">
            <v>0</v>
          </cell>
          <cell r="AS131" t="str">
            <v>否</v>
          </cell>
          <cell r="AT131" t="str">
            <v>否</v>
          </cell>
          <cell r="AU131" t="str">
            <v>李芬</v>
          </cell>
          <cell r="AV131" t="str">
            <v>20151225190</v>
          </cell>
          <cell r="AW131">
            <v>0</v>
          </cell>
          <cell r="AX131" t="str">
            <v/>
          </cell>
          <cell r="AY131" t="str">
            <v/>
          </cell>
          <cell r="AZ131" t="str">
            <v/>
          </cell>
          <cell r="BA131">
            <v>50000</v>
          </cell>
          <cell r="BB131">
            <v>1365</v>
          </cell>
          <cell r="BC131">
            <v>4</v>
          </cell>
          <cell r="BD131">
            <v>0</v>
          </cell>
          <cell r="BE131" t="str">
            <v>正常结清</v>
          </cell>
          <cell r="BF131" t="str">
            <v>2023-07-17</v>
          </cell>
        </row>
        <row r="132">
          <cell r="Q132" t="str">
            <v>4399978Q22109500071601</v>
          </cell>
          <cell r="R132" t="str">
            <v>按周期结息到期还本</v>
          </cell>
          <cell r="S132" t="str">
            <v>62179955*******9930</v>
          </cell>
          <cell r="T132">
            <v>50000</v>
          </cell>
          <cell r="U132">
            <v>0</v>
          </cell>
          <cell r="V132">
            <v>3.85</v>
          </cell>
          <cell r="W132" t="str">
            <v>2021-09-30</v>
          </cell>
          <cell r="X132" t="str">
            <v>2022-09-30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 t="str">
            <v>2022-03-16</v>
          </cell>
          <cell r="AD132">
            <v>50400.82</v>
          </cell>
          <cell r="AE132" t="str">
            <v>2022-03-30</v>
          </cell>
          <cell r="AF132" t="str">
            <v>正常</v>
          </cell>
          <cell r="AG132" t="str">
            <v>4399978Q221095000716</v>
          </cell>
          <cell r="AH132">
            <v>50000</v>
          </cell>
          <cell r="AI132">
            <v>0</v>
          </cell>
          <cell r="AJ132">
            <v>0</v>
          </cell>
          <cell r="AK132" t="str">
            <v/>
          </cell>
          <cell r="AL132">
            <v>0</v>
          </cell>
          <cell r="AM132">
            <v>0</v>
          </cell>
          <cell r="AN132">
            <v>0</v>
          </cell>
          <cell r="AO132" t="str">
            <v>信用</v>
          </cell>
          <cell r="AP132" t="str">
            <v/>
          </cell>
          <cell r="AQ132">
            <v>0</v>
          </cell>
          <cell r="AR132">
            <v>0</v>
          </cell>
          <cell r="AS132" t="str">
            <v>否</v>
          </cell>
          <cell r="AT132" t="str">
            <v>否</v>
          </cell>
          <cell r="AU132" t="str">
            <v>刘永湘</v>
          </cell>
          <cell r="AV132" t="str">
            <v>20080490910</v>
          </cell>
          <cell r="AW132">
            <v>0</v>
          </cell>
          <cell r="AX132" t="str">
            <v/>
          </cell>
          <cell r="AY132" t="str">
            <v/>
          </cell>
          <cell r="AZ132" t="str">
            <v/>
          </cell>
          <cell r="BA132">
            <v>50000</v>
          </cell>
          <cell r="BB132">
            <v>880.75</v>
          </cell>
          <cell r="BC132">
            <v>3</v>
          </cell>
          <cell r="BD132">
            <v>0</v>
          </cell>
          <cell r="BE132" t="str">
            <v>提前全部结清</v>
          </cell>
          <cell r="BF132" t="str">
            <v>2022-03-16</v>
          </cell>
        </row>
        <row r="133">
          <cell r="Q133" t="str">
            <v>4399978Q22205526838601</v>
          </cell>
          <cell r="R133" t="str">
            <v>按周期结息到期还本</v>
          </cell>
          <cell r="S133" t="str">
            <v>62179955*******0309</v>
          </cell>
          <cell r="T133">
            <v>50000</v>
          </cell>
          <cell r="U133">
            <v>0</v>
          </cell>
          <cell r="V133">
            <v>3.7</v>
          </cell>
          <cell r="W133" t="str">
            <v>2022-05-19</v>
          </cell>
          <cell r="X133" t="str">
            <v>2023-05-19</v>
          </cell>
          <cell r="Y133">
            <v>0</v>
          </cell>
          <cell r="Z133">
            <v>0</v>
          </cell>
          <cell r="AA133">
            <v>0</v>
          </cell>
          <cell r="AB133">
            <v>0</v>
          </cell>
          <cell r="AC133" t="str">
            <v>2023-05-19</v>
          </cell>
          <cell r="AD133">
            <v>50309.18</v>
          </cell>
          <cell r="AE133" t="str">
            <v>2023-05-19</v>
          </cell>
          <cell r="AF133" t="str">
            <v>正常</v>
          </cell>
          <cell r="AG133" t="str">
            <v>4399978Q222055268386</v>
          </cell>
          <cell r="AH133">
            <v>50000</v>
          </cell>
          <cell r="AI133">
            <v>0</v>
          </cell>
          <cell r="AJ133">
            <v>0</v>
          </cell>
          <cell r="AK133" t="str">
            <v/>
          </cell>
          <cell r="AL133">
            <v>1</v>
          </cell>
          <cell r="AM133">
            <v>0</v>
          </cell>
          <cell r="AN133">
            <v>0</v>
          </cell>
          <cell r="AO133" t="str">
            <v>信用</v>
          </cell>
          <cell r="AP133" t="str">
            <v/>
          </cell>
          <cell r="AQ133">
            <v>0</v>
          </cell>
          <cell r="AR133">
            <v>0</v>
          </cell>
          <cell r="AS133" t="str">
            <v>否</v>
          </cell>
          <cell r="AT133" t="str">
            <v>否</v>
          </cell>
          <cell r="AU133" t="str">
            <v>黄署香</v>
          </cell>
          <cell r="AV133" t="str">
            <v>20080441180</v>
          </cell>
          <cell r="AW133">
            <v>0</v>
          </cell>
          <cell r="AX133" t="str">
            <v/>
          </cell>
          <cell r="AY133" t="str">
            <v/>
          </cell>
          <cell r="AZ133" t="str">
            <v/>
          </cell>
          <cell r="BA133">
            <v>50000</v>
          </cell>
          <cell r="BB133">
            <v>1850.16</v>
          </cell>
          <cell r="BC133">
            <v>5</v>
          </cell>
          <cell r="BD133">
            <v>0</v>
          </cell>
          <cell r="BE133" t="str">
            <v>正常结清</v>
          </cell>
          <cell r="BF133" t="str">
            <v>2023-05-19</v>
          </cell>
        </row>
        <row r="134">
          <cell r="Q134" t="str">
            <v>4399978Q22205544822901</v>
          </cell>
          <cell r="R134" t="str">
            <v>按周期结息到期还本</v>
          </cell>
          <cell r="S134" t="str">
            <v>62159955*******3068</v>
          </cell>
          <cell r="T134">
            <v>50000</v>
          </cell>
          <cell r="U134">
            <v>0</v>
          </cell>
          <cell r="V134">
            <v>3.7</v>
          </cell>
          <cell r="W134" t="str">
            <v>2022-05-23</v>
          </cell>
          <cell r="X134" t="str">
            <v>2023-05-23</v>
          </cell>
          <cell r="Y134">
            <v>0</v>
          </cell>
          <cell r="Z134">
            <v>0</v>
          </cell>
          <cell r="AA134">
            <v>0</v>
          </cell>
          <cell r="AB134">
            <v>0</v>
          </cell>
          <cell r="AC134" t="str">
            <v>2023-04-27</v>
          </cell>
          <cell r="AD134">
            <v>50177.4</v>
          </cell>
          <cell r="AE134" t="str">
            <v>2023-05-23</v>
          </cell>
          <cell r="AF134" t="str">
            <v>正常</v>
          </cell>
          <cell r="AG134" t="str">
            <v>4399978Q222055448229</v>
          </cell>
          <cell r="AH134">
            <v>50000</v>
          </cell>
          <cell r="AI134">
            <v>0</v>
          </cell>
          <cell r="AJ134">
            <v>0</v>
          </cell>
          <cell r="AK134" t="str">
            <v/>
          </cell>
          <cell r="AL134">
            <v>0</v>
          </cell>
          <cell r="AM134">
            <v>0</v>
          </cell>
          <cell r="AN134">
            <v>0</v>
          </cell>
          <cell r="AO134" t="str">
            <v>信用</v>
          </cell>
          <cell r="AP134" t="str">
            <v/>
          </cell>
          <cell r="AQ134">
            <v>0</v>
          </cell>
          <cell r="AR134">
            <v>0</v>
          </cell>
          <cell r="AS134" t="str">
            <v>否</v>
          </cell>
          <cell r="AT134" t="str">
            <v>否</v>
          </cell>
          <cell r="AU134" t="str">
            <v>罗凤英</v>
          </cell>
          <cell r="AV134" t="str">
            <v>20080441450</v>
          </cell>
          <cell r="AW134">
            <v>0</v>
          </cell>
          <cell r="AX134" t="str">
            <v/>
          </cell>
          <cell r="AY134" t="str">
            <v/>
          </cell>
          <cell r="AZ134" t="str">
            <v/>
          </cell>
          <cell r="BA134">
            <v>50000</v>
          </cell>
          <cell r="BB134">
            <v>1718.21</v>
          </cell>
          <cell r="BC134">
            <v>6</v>
          </cell>
          <cell r="BD134">
            <v>0</v>
          </cell>
          <cell r="BE134" t="str">
            <v>提前全部结清</v>
          </cell>
          <cell r="BF134" t="str">
            <v>2023-04-27</v>
          </cell>
        </row>
        <row r="135">
          <cell r="Q135" t="str">
            <v>4399978Q22210145485201</v>
          </cell>
          <cell r="R135" t="str">
            <v>按周期结息到期还本</v>
          </cell>
          <cell r="S135" t="str">
            <v>62179955*******6594</v>
          </cell>
          <cell r="T135">
            <v>50000</v>
          </cell>
          <cell r="U135">
            <v>50000</v>
          </cell>
          <cell r="V135">
            <v>3.65</v>
          </cell>
          <cell r="W135" t="str">
            <v>2022-10-09</v>
          </cell>
          <cell r="X135" t="str">
            <v>2023-10-09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 t="str">
            <v>2023-09-09</v>
          </cell>
          <cell r="AD135">
            <v>460</v>
          </cell>
          <cell r="AE135" t="str">
            <v>2023-10-09</v>
          </cell>
          <cell r="AF135" t="str">
            <v>正常</v>
          </cell>
          <cell r="AG135" t="str">
            <v>4399978Q222101454852</v>
          </cell>
          <cell r="AH135">
            <v>50000</v>
          </cell>
          <cell r="AI135">
            <v>0</v>
          </cell>
          <cell r="AJ135">
            <v>0</v>
          </cell>
          <cell r="AK135" t="str">
            <v/>
          </cell>
          <cell r="AL135">
            <v>0</v>
          </cell>
          <cell r="AM135">
            <v>0</v>
          </cell>
          <cell r="AN135">
            <v>0</v>
          </cell>
          <cell r="AO135" t="str">
            <v>信用</v>
          </cell>
          <cell r="AP135" t="str">
            <v/>
          </cell>
          <cell r="AQ135">
            <v>0</v>
          </cell>
          <cell r="AR135">
            <v>0</v>
          </cell>
          <cell r="AS135" t="str">
            <v>否</v>
          </cell>
          <cell r="AT135" t="str">
            <v>否</v>
          </cell>
          <cell r="AU135" t="str">
            <v>李芬</v>
          </cell>
          <cell r="AV135" t="str">
            <v>20151225190</v>
          </cell>
          <cell r="AW135">
            <v>0</v>
          </cell>
          <cell r="AX135" t="str">
            <v/>
          </cell>
          <cell r="AY135" t="str">
            <v/>
          </cell>
          <cell r="AZ135" t="str">
            <v/>
          </cell>
          <cell r="BA135">
            <v>0</v>
          </cell>
          <cell r="BB135">
            <v>1675</v>
          </cell>
          <cell r="BC135">
            <v>4</v>
          </cell>
          <cell r="BD135">
            <v>0</v>
          </cell>
          <cell r="BE135" t="str">
            <v>未结清</v>
          </cell>
          <cell r="BF135" t="str">
            <v>2100-12-31</v>
          </cell>
        </row>
        <row r="136">
          <cell r="Q136" t="str">
            <v>4399978Q22010538140201</v>
          </cell>
          <cell r="R136" t="str">
            <v>按周期结息到期还本</v>
          </cell>
          <cell r="S136" t="str">
            <v>62179955*******0602</v>
          </cell>
          <cell r="T136">
            <v>35000</v>
          </cell>
          <cell r="U136">
            <v>0</v>
          </cell>
          <cell r="V136">
            <v>4.75</v>
          </cell>
          <cell r="W136" t="str">
            <v>2020-10-28</v>
          </cell>
          <cell r="X136" t="str">
            <v>2022-10-28</v>
          </cell>
          <cell r="Y136">
            <v>0</v>
          </cell>
          <cell r="Z136">
            <v>0</v>
          </cell>
          <cell r="AA136">
            <v>0</v>
          </cell>
          <cell r="AB136">
            <v>0</v>
          </cell>
          <cell r="AC136" t="str">
            <v>2022-10-28</v>
          </cell>
          <cell r="AD136">
            <v>35136.64</v>
          </cell>
          <cell r="AE136" t="str">
            <v>2022-10-28</v>
          </cell>
          <cell r="AF136" t="str">
            <v>正常</v>
          </cell>
          <cell r="AG136" t="str">
            <v>4399978Q220105381402</v>
          </cell>
          <cell r="AH136">
            <v>35000</v>
          </cell>
          <cell r="AI136">
            <v>0</v>
          </cell>
          <cell r="AJ136">
            <v>0</v>
          </cell>
          <cell r="AK136" t="str">
            <v/>
          </cell>
          <cell r="AL136">
            <v>0</v>
          </cell>
          <cell r="AM136">
            <v>0</v>
          </cell>
          <cell r="AN136">
            <v>0</v>
          </cell>
          <cell r="AO136" t="str">
            <v>信用</v>
          </cell>
          <cell r="AP136" t="str">
            <v/>
          </cell>
          <cell r="AQ136">
            <v>0</v>
          </cell>
          <cell r="AR136">
            <v>0</v>
          </cell>
          <cell r="AS136" t="str">
            <v>否</v>
          </cell>
          <cell r="AT136" t="str">
            <v>否</v>
          </cell>
          <cell r="AU136" t="str">
            <v>刘永湘</v>
          </cell>
          <cell r="AV136" t="str">
            <v>20080490910</v>
          </cell>
          <cell r="AW136">
            <v>0</v>
          </cell>
          <cell r="AX136" t="str">
            <v/>
          </cell>
          <cell r="AY136" t="str">
            <v/>
          </cell>
          <cell r="AZ136" t="str">
            <v/>
          </cell>
          <cell r="BA136">
            <v>35000</v>
          </cell>
          <cell r="BB136">
            <v>3324.99</v>
          </cell>
          <cell r="BC136">
            <v>9</v>
          </cell>
          <cell r="BD136">
            <v>0</v>
          </cell>
          <cell r="BE136" t="str">
            <v>正常结清</v>
          </cell>
          <cell r="BF136" t="str">
            <v>2022-10-28</v>
          </cell>
        </row>
        <row r="137">
          <cell r="Q137" t="str">
            <v>4399978Q22010538090801</v>
          </cell>
          <cell r="R137" t="str">
            <v>按周期结息到期还本</v>
          </cell>
          <cell r="S137" t="str">
            <v>62179955*******8796</v>
          </cell>
          <cell r="T137">
            <v>50000</v>
          </cell>
          <cell r="U137">
            <v>0</v>
          </cell>
          <cell r="V137">
            <v>4.75</v>
          </cell>
          <cell r="W137" t="str">
            <v>2020-10-28</v>
          </cell>
          <cell r="X137" t="str">
            <v>2022-10-28</v>
          </cell>
          <cell r="Y137">
            <v>0</v>
          </cell>
          <cell r="Z137">
            <v>0</v>
          </cell>
          <cell r="AA137">
            <v>0</v>
          </cell>
          <cell r="AB137">
            <v>0</v>
          </cell>
          <cell r="AC137" t="str">
            <v>2022-10-28</v>
          </cell>
          <cell r="AD137">
            <v>50195.21</v>
          </cell>
          <cell r="AE137" t="str">
            <v>2022-10-28</v>
          </cell>
          <cell r="AF137" t="str">
            <v>正常</v>
          </cell>
          <cell r="AG137" t="str">
            <v>4399978Q220105380908</v>
          </cell>
          <cell r="AH137">
            <v>50000</v>
          </cell>
          <cell r="AI137">
            <v>0</v>
          </cell>
          <cell r="AJ137">
            <v>0</v>
          </cell>
          <cell r="AK137" t="str">
            <v/>
          </cell>
          <cell r="AL137">
            <v>0</v>
          </cell>
          <cell r="AM137">
            <v>0</v>
          </cell>
          <cell r="AN137">
            <v>0</v>
          </cell>
          <cell r="AO137" t="str">
            <v>信用</v>
          </cell>
          <cell r="AP137" t="str">
            <v/>
          </cell>
          <cell r="AQ137">
            <v>0</v>
          </cell>
          <cell r="AR137">
            <v>0</v>
          </cell>
          <cell r="AS137" t="str">
            <v>否</v>
          </cell>
          <cell r="AT137" t="str">
            <v>否</v>
          </cell>
          <cell r="AU137" t="str">
            <v>刘永湘</v>
          </cell>
          <cell r="AV137" t="str">
            <v>20080490910</v>
          </cell>
          <cell r="AW137">
            <v>0</v>
          </cell>
          <cell r="AX137" t="str">
            <v/>
          </cell>
          <cell r="AY137" t="str">
            <v/>
          </cell>
          <cell r="AZ137" t="str">
            <v/>
          </cell>
          <cell r="BA137">
            <v>50000</v>
          </cell>
          <cell r="BB137">
            <v>4750.01</v>
          </cell>
          <cell r="BC137">
            <v>9</v>
          </cell>
          <cell r="BD137">
            <v>0</v>
          </cell>
          <cell r="BE137" t="str">
            <v>正常结清</v>
          </cell>
          <cell r="BF137" t="str">
            <v>2022-10-28</v>
          </cell>
        </row>
        <row r="138">
          <cell r="Q138" t="str">
            <v>4399978Q22205542272901</v>
          </cell>
          <cell r="R138" t="str">
            <v>按周期结息到期还本</v>
          </cell>
          <cell r="S138" t="str">
            <v>62218055*******5907</v>
          </cell>
          <cell r="T138">
            <v>50000</v>
          </cell>
          <cell r="U138">
            <v>0</v>
          </cell>
          <cell r="V138">
            <v>3.7</v>
          </cell>
          <cell r="W138" t="str">
            <v>2022-05-23</v>
          </cell>
          <cell r="X138" t="str">
            <v>2023-05-23</v>
          </cell>
          <cell r="Y138">
            <v>0</v>
          </cell>
          <cell r="Z138">
            <v>0</v>
          </cell>
          <cell r="AA138">
            <v>0</v>
          </cell>
          <cell r="AB138">
            <v>0</v>
          </cell>
          <cell r="AC138" t="str">
            <v>2023-05-04</v>
          </cell>
          <cell r="AD138">
            <v>50212.88</v>
          </cell>
          <cell r="AE138" t="str">
            <v>2023-05-23</v>
          </cell>
          <cell r="AF138" t="str">
            <v>正常</v>
          </cell>
          <cell r="AG138" t="str">
            <v>4399978Q222055422729</v>
          </cell>
          <cell r="AH138">
            <v>50000</v>
          </cell>
          <cell r="AI138">
            <v>0</v>
          </cell>
          <cell r="AJ138">
            <v>0</v>
          </cell>
          <cell r="AK138" t="str">
            <v/>
          </cell>
          <cell r="AL138">
            <v>0</v>
          </cell>
          <cell r="AM138">
            <v>0</v>
          </cell>
          <cell r="AN138">
            <v>0</v>
          </cell>
          <cell r="AO138" t="str">
            <v>信用</v>
          </cell>
          <cell r="AP138" t="str">
            <v/>
          </cell>
          <cell r="AQ138">
            <v>0</v>
          </cell>
          <cell r="AR138">
            <v>0</v>
          </cell>
          <cell r="AS138" t="str">
            <v>否</v>
          </cell>
          <cell r="AT138" t="str">
            <v>否</v>
          </cell>
          <cell r="AU138" t="str">
            <v>刘永湘</v>
          </cell>
          <cell r="AV138" t="str">
            <v>20080490910</v>
          </cell>
          <cell r="AW138">
            <v>0</v>
          </cell>
          <cell r="AX138" t="str">
            <v/>
          </cell>
          <cell r="AY138" t="str">
            <v/>
          </cell>
          <cell r="AZ138" t="str">
            <v/>
          </cell>
          <cell r="BA138">
            <v>50000</v>
          </cell>
          <cell r="BB138">
            <v>1753.69</v>
          </cell>
          <cell r="BC138">
            <v>6</v>
          </cell>
          <cell r="BD138">
            <v>0</v>
          </cell>
          <cell r="BE138" t="str">
            <v>提前全部结清</v>
          </cell>
          <cell r="BF138" t="str">
            <v>2023-05-04</v>
          </cell>
        </row>
        <row r="139">
          <cell r="Q139" t="str">
            <v>4399978Q22205526159101</v>
          </cell>
          <cell r="R139" t="str">
            <v>按周期结息到期还本</v>
          </cell>
          <cell r="S139" t="str">
            <v>60555100******3661</v>
          </cell>
          <cell r="T139">
            <v>50000</v>
          </cell>
          <cell r="U139">
            <v>0</v>
          </cell>
          <cell r="V139">
            <v>3.7</v>
          </cell>
          <cell r="W139" t="str">
            <v>2022-05-19</v>
          </cell>
          <cell r="X139" t="str">
            <v>2023-05-19</v>
          </cell>
          <cell r="Y139">
            <v>0</v>
          </cell>
          <cell r="Z139">
            <v>0</v>
          </cell>
          <cell r="AA139">
            <v>0</v>
          </cell>
          <cell r="AB139">
            <v>0</v>
          </cell>
          <cell r="AC139" t="str">
            <v>2023-05-19</v>
          </cell>
          <cell r="AD139">
            <v>50309.18</v>
          </cell>
          <cell r="AE139" t="str">
            <v>2023-05-19</v>
          </cell>
          <cell r="AF139" t="str">
            <v>正常</v>
          </cell>
          <cell r="AG139" t="str">
            <v>4399978Q222055261591</v>
          </cell>
          <cell r="AH139">
            <v>50000</v>
          </cell>
          <cell r="AI139">
            <v>0</v>
          </cell>
          <cell r="AJ139">
            <v>0</v>
          </cell>
          <cell r="AK139" t="str">
            <v/>
          </cell>
          <cell r="AL139">
            <v>0</v>
          </cell>
          <cell r="AM139">
            <v>0</v>
          </cell>
          <cell r="AN139">
            <v>0</v>
          </cell>
          <cell r="AO139" t="str">
            <v>信用</v>
          </cell>
          <cell r="AP139" t="str">
            <v/>
          </cell>
          <cell r="AQ139">
            <v>0</v>
          </cell>
          <cell r="AR139">
            <v>0</v>
          </cell>
          <cell r="AS139" t="str">
            <v>否</v>
          </cell>
          <cell r="AT139" t="str">
            <v>否</v>
          </cell>
          <cell r="AU139" t="str">
            <v>尹向云</v>
          </cell>
          <cell r="AV139" t="str">
            <v>20080441440</v>
          </cell>
          <cell r="AW139">
            <v>0</v>
          </cell>
          <cell r="AX139" t="str">
            <v/>
          </cell>
          <cell r="AY139" t="str">
            <v/>
          </cell>
          <cell r="AZ139" t="str">
            <v/>
          </cell>
          <cell r="BA139">
            <v>50000</v>
          </cell>
          <cell r="BB139">
            <v>1849.99</v>
          </cell>
          <cell r="BC139">
            <v>5</v>
          </cell>
          <cell r="BD139">
            <v>0</v>
          </cell>
          <cell r="BE139" t="str">
            <v>正常结清</v>
          </cell>
          <cell r="BF139" t="str">
            <v>2023-05-19</v>
          </cell>
        </row>
        <row r="140">
          <cell r="Q140" t="str">
            <v>4399978Q22205526793701</v>
          </cell>
          <cell r="R140" t="str">
            <v>按周期结息到期还本</v>
          </cell>
          <cell r="S140" t="str">
            <v>62179755*******1756</v>
          </cell>
          <cell r="T140">
            <v>50000</v>
          </cell>
          <cell r="U140">
            <v>0</v>
          </cell>
          <cell r="V140">
            <v>3.7</v>
          </cell>
          <cell r="W140" t="str">
            <v>2022-05-19</v>
          </cell>
          <cell r="X140" t="str">
            <v>2023-05-19</v>
          </cell>
          <cell r="Y140">
            <v>0</v>
          </cell>
          <cell r="Z140">
            <v>0</v>
          </cell>
          <cell r="AA140">
            <v>0</v>
          </cell>
          <cell r="AB140">
            <v>0</v>
          </cell>
          <cell r="AC140" t="str">
            <v>2023-05-19</v>
          </cell>
          <cell r="AD140">
            <v>50309.18</v>
          </cell>
          <cell r="AE140" t="str">
            <v>2023-05-19</v>
          </cell>
          <cell r="AF140" t="str">
            <v>正常</v>
          </cell>
          <cell r="AG140" t="str">
            <v>4399978Q222055267937</v>
          </cell>
          <cell r="AH140">
            <v>50000</v>
          </cell>
          <cell r="AI140">
            <v>0</v>
          </cell>
          <cell r="AJ140">
            <v>0</v>
          </cell>
          <cell r="AK140" t="str">
            <v/>
          </cell>
          <cell r="AL140">
            <v>0</v>
          </cell>
          <cell r="AM140">
            <v>0</v>
          </cell>
          <cell r="AN140">
            <v>0</v>
          </cell>
          <cell r="AO140" t="str">
            <v>信用</v>
          </cell>
          <cell r="AP140" t="str">
            <v/>
          </cell>
          <cell r="AQ140">
            <v>0</v>
          </cell>
          <cell r="AR140">
            <v>0</v>
          </cell>
          <cell r="AS140" t="str">
            <v>否</v>
          </cell>
          <cell r="AT140" t="str">
            <v>否</v>
          </cell>
          <cell r="AU140" t="str">
            <v>黄署香</v>
          </cell>
          <cell r="AV140" t="str">
            <v>20080441180</v>
          </cell>
          <cell r="AW140">
            <v>0</v>
          </cell>
          <cell r="AX140" t="str">
            <v/>
          </cell>
          <cell r="AY140" t="str">
            <v/>
          </cell>
          <cell r="AZ140" t="str">
            <v/>
          </cell>
          <cell r="BA140">
            <v>50000</v>
          </cell>
          <cell r="BB140">
            <v>1849.99</v>
          </cell>
          <cell r="BC140">
            <v>5</v>
          </cell>
          <cell r="BD140">
            <v>0</v>
          </cell>
          <cell r="BE140" t="str">
            <v>正常结清</v>
          </cell>
          <cell r="BF140" t="str">
            <v>2023-05-19</v>
          </cell>
        </row>
        <row r="141">
          <cell r="Q141" t="str">
            <v>4399978Q22205508250901</v>
          </cell>
          <cell r="R141" t="str">
            <v>按周期结息到期还本</v>
          </cell>
          <cell r="S141" t="str">
            <v>62218055*******3226</v>
          </cell>
          <cell r="T141">
            <v>50000</v>
          </cell>
          <cell r="U141">
            <v>0</v>
          </cell>
          <cell r="V141">
            <v>3.7</v>
          </cell>
          <cell r="W141" t="str">
            <v>2022-05-16</v>
          </cell>
          <cell r="X141" t="str">
            <v>2023-05-16</v>
          </cell>
          <cell r="Y141">
            <v>0</v>
          </cell>
          <cell r="Z141">
            <v>0</v>
          </cell>
          <cell r="AA141">
            <v>0</v>
          </cell>
          <cell r="AB141">
            <v>0</v>
          </cell>
          <cell r="AC141" t="str">
            <v>2023-05-16</v>
          </cell>
          <cell r="AD141">
            <v>50309.18</v>
          </cell>
          <cell r="AE141" t="str">
            <v>2023-05-16</v>
          </cell>
          <cell r="AF141" t="str">
            <v>正常</v>
          </cell>
          <cell r="AG141" t="str">
            <v>4399978Q222055082509</v>
          </cell>
          <cell r="AH141">
            <v>50000</v>
          </cell>
          <cell r="AI141">
            <v>0</v>
          </cell>
          <cell r="AJ141">
            <v>0</v>
          </cell>
          <cell r="AK141" t="str">
            <v/>
          </cell>
          <cell r="AL141">
            <v>0</v>
          </cell>
          <cell r="AM141">
            <v>0</v>
          </cell>
          <cell r="AN141">
            <v>0</v>
          </cell>
          <cell r="AO141" t="str">
            <v>信用</v>
          </cell>
          <cell r="AP141" t="str">
            <v/>
          </cell>
          <cell r="AQ141">
            <v>0</v>
          </cell>
          <cell r="AR141">
            <v>0</v>
          </cell>
          <cell r="AS141" t="str">
            <v>否</v>
          </cell>
          <cell r="AT141" t="str">
            <v>否</v>
          </cell>
          <cell r="AU141" t="str">
            <v>尹向云</v>
          </cell>
          <cell r="AV141" t="str">
            <v>20080441440</v>
          </cell>
          <cell r="AW141">
            <v>0</v>
          </cell>
          <cell r="AX141" t="str">
            <v/>
          </cell>
          <cell r="AY141" t="str">
            <v/>
          </cell>
          <cell r="AZ141" t="str">
            <v/>
          </cell>
          <cell r="BA141">
            <v>50000</v>
          </cell>
          <cell r="BB141">
            <v>1849.99</v>
          </cell>
          <cell r="BC141">
            <v>5</v>
          </cell>
          <cell r="BD141">
            <v>0</v>
          </cell>
          <cell r="BE141" t="str">
            <v>正常结清</v>
          </cell>
          <cell r="BF141" t="str">
            <v>2023-05-16</v>
          </cell>
        </row>
        <row r="142">
          <cell r="Q142" t="str">
            <v>4399978Q22109493916401</v>
          </cell>
          <cell r="R142" t="str">
            <v>按周期结息到期还本</v>
          </cell>
          <cell r="S142" t="str">
            <v>62179955*******8697</v>
          </cell>
          <cell r="T142">
            <v>50000</v>
          </cell>
          <cell r="U142">
            <v>0</v>
          </cell>
          <cell r="V142">
            <v>3.85</v>
          </cell>
          <cell r="W142" t="str">
            <v>2021-09-29</v>
          </cell>
          <cell r="X142" t="str">
            <v>2022-09-29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 t="str">
            <v>2022-09-22</v>
          </cell>
          <cell r="AD142">
            <v>50448.29</v>
          </cell>
          <cell r="AE142" t="str">
            <v>2022-09-29</v>
          </cell>
          <cell r="AF142" t="str">
            <v>正常</v>
          </cell>
          <cell r="AG142" t="str">
            <v>4399978Q221094939164</v>
          </cell>
          <cell r="AH142">
            <v>50000</v>
          </cell>
          <cell r="AI142">
            <v>0</v>
          </cell>
          <cell r="AJ142">
            <v>0</v>
          </cell>
          <cell r="AK142" t="str">
            <v/>
          </cell>
          <cell r="AL142">
            <v>0</v>
          </cell>
          <cell r="AM142">
            <v>0</v>
          </cell>
          <cell r="AN142">
            <v>0</v>
          </cell>
          <cell r="AO142" t="str">
            <v>信用</v>
          </cell>
          <cell r="AP142" t="str">
            <v/>
          </cell>
          <cell r="AQ142">
            <v>0</v>
          </cell>
          <cell r="AR142">
            <v>0</v>
          </cell>
          <cell r="AS142" t="str">
            <v>否</v>
          </cell>
          <cell r="AT142" t="str">
            <v>否</v>
          </cell>
          <cell r="AU142" t="str">
            <v>赵蓉</v>
          </cell>
          <cell r="AV142" t="str">
            <v>20080441460</v>
          </cell>
          <cell r="AW142">
            <v>0</v>
          </cell>
          <cell r="AX142" t="str">
            <v/>
          </cell>
          <cell r="AY142" t="str">
            <v/>
          </cell>
          <cell r="AZ142" t="str">
            <v/>
          </cell>
          <cell r="BA142">
            <v>50000</v>
          </cell>
          <cell r="BB142">
            <v>1888.09</v>
          </cell>
          <cell r="BC142">
            <v>5</v>
          </cell>
          <cell r="BD142">
            <v>0</v>
          </cell>
          <cell r="BE142" t="str">
            <v>提前全部结清</v>
          </cell>
          <cell r="BF142" t="str">
            <v>2022-09-22</v>
          </cell>
        </row>
        <row r="143">
          <cell r="Q143" t="str">
            <v>4399978Q22109500006701</v>
          </cell>
          <cell r="R143" t="str">
            <v>按周期结息到期还本</v>
          </cell>
          <cell r="S143" t="str">
            <v>60555100******4734</v>
          </cell>
          <cell r="T143">
            <v>50000</v>
          </cell>
          <cell r="U143">
            <v>0</v>
          </cell>
          <cell r="V143">
            <v>3.85</v>
          </cell>
          <cell r="W143" t="str">
            <v>2021-09-30</v>
          </cell>
          <cell r="X143" t="str">
            <v>2022-09-30</v>
          </cell>
          <cell r="Y143">
            <v>0</v>
          </cell>
          <cell r="Z143">
            <v>0</v>
          </cell>
          <cell r="AA143">
            <v>0</v>
          </cell>
          <cell r="AB143">
            <v>0</v>
          </cell>
          <cell r="AC143" t="str">
            <v>2022-09-22</v>
          </cell>
          <cell r="AD143">
            <v>50443.01</v>
          </cell>
          <cell r="AE143" t="str">
            <v>2022-09-30</v>
          </cell>
          <cell r="AF143" t="str">
            <v>正常</v>
          </cell>
          <cell r="AG143" t="str">
            <v>4399978Q221095000067</v>
          </cell>
          <cell r="AH143">
            <v>50000</v>
          </cell>
          <cell r="AI143">
            <v>0</v>
          </cell>
          <cell r="AJ143">
            <v>0</v>
          </cell>
          <cell r="AK143" t="str">
            <v/>
          </cell>
          <cell r="AL143">
            <v>1</v>
          </cell>
          <cell r="AM143">
            <v>0</v>
          </cell>
          <cell r="AN143">
            <v>0</v>
          </cell>
          <cell r="AO143" t="str">
            <v>信用</v>
          </cell>
          <cell r="AP143" t="str">
            <v/>
          </cell>
          <cell r="AQ143">
            <v>0</v>
          </cell>
          <cell r="AR143">
            <v>0</v>
          </cell>
          <cell r="AS143" t="str">
            <v>否</v>
          </cell>
          <cell r="AT143" t="str">
            <v>否</v>
          </cell>
          <cell r="AU143" t="str">
            <v>尹向云</v>
          </cell>
          <cell r="AV143" t="str">
            <v>20080441440</v>
          </cell>
          <cell r="AW143">
            <v>0</v>
          </cell>
          <cell r="AX143" t="str">
            <v/>
          </cell>
          <cell r="AY143" t="str">
            <v/>
          </cell>
          <cell r="AZ143" t="str">
            <v/>
          </cell>
          <cell r="BA143">
            <v>50000</v>
          </cell>
          <cell r="BB143">
            <v>1882.81</v>
          </cell>
          <cell r="BC143">
            <v>5</v>
          </cell>
          <cell r="BD143">
            <v>0</v>
          </cell>
          <cell r="BE143" t="str">
            <v>提前全部结清</v>
          </cell>
          <cell r="BF143" t="str">
            <v>2022-09-22</v>
          </cell>
        </row>
        <row r="144">
          <cell r="Q144" t="str">
            <v>4399978Q22109499974001</v>
          </cell>
          <cell r="R144" t="str">
            <v>按周期结息到期还本</v>
          </cell>
          <cell r="S144" t="str">
            <v>62159955*******1694</v>
          </cell>
          <cell r="T144">
            <v>50000</v>
          </cell>
          <cell r="U144">
            <v>0</v>
          </cell>
          <cell r="V144">
            <v>3.85</v>
          </cell>
          <cell r="W144" t="str">
            <v>2021-09-30</v>
          </cell>
          <cell r="X144" t="str">
            <v>2022-09-30</v>
          </cell>
          <cell r="Y144">
            <v>0</v>
          </cell>
          <cell r="Z144">
            <v>0</v>
          </cell>
          <cell r="AA144">
            <v>0</v>
          </cell>
          <cell r="AB144">
            <v>0</v>
          </cell>
          <cell r="AC144" t="str">
            <v>2022-09-22</v>
          </cell>
          <cell r="AD144">
            <v>50443.01</v>
          </cell>
          <cell r="AE144" t="str">
            <v>2022-09-30</v>
          </cell>
          <cell r="AF144" t="str">
            <v>正常</v>
          </cell>
          <cell r="AG144" t="str">
            <v>4399978Q221094999740</v>
          </cell>
          <cell r="AH144">
            <v>50000</v>
          </cell>
          <cell r="AI144">
            <v>0</v>
          </cell>
          <cell r="AJ144">
            <v>0</v>
          </cell>
          <cell r="AK144" t="str">
            <v/>
          </cell>
          <cell r="AL144">
            <v>0</v>
          </cell>
          <cell r="AM144">
            <v>0</v>
          </cell>
          <cell r="AN144">
            <v>0</v>
          </cell>
          <cell r="AO144" t="str">
            <v>信用</v>
          </cell>
          <cell r="AP144" t="str">
            <v/>
          </cell>
          <cell r="AQ144">
            <v>0</v>
          </cell>
          <cell r="AR144">
            <v>0</v>
          </cell>
          <cell r="AS144" t="str">
            <v>否</v>
          </cell>
          <cell r="AT144" t="str">
            <v>否</v>
          </cell>
          <cell r="AU144" t="str">
            <v>黄署香</v>
          </cell>
          <cell r="AV144" t="str">
            <v>20080441180</v>
          </cell>
          <cell r="AW144">
            <v>0</v>
          </cell>
          <cell r="AX144" t="str">
            <v/>
          </cell>
          <cell r="AY144" t="str">
            <v/>
          </cell>
          <cell r="AZ144" t="str">
            <v/>
          </cell>
          <cell r="BA144">
            <v>50000</v>
          </cell>
          <cell r="BB144">
            <v>1882.81</v>
          </cell>
          <cell r="BC144">
            <v>5</v>
          </cell>
          <cell r="BD144">
            <v>0</v>
          </cell>
          <cell r="BE144" t="str">
            <v>提前全部结清</v>
          </cell>
          <cell r="BF144" t="str">
            <v>2022-09-22</v>
          </cell>
        </row>
        <row r="145">
          <cell r="Q145" t="str">
            <v>4399978Q22209136012801</v>
          </cell>
          <cell r="R145" t="str">
            <v>按周期结息到期还本</v>
          </cell>
          <cell r="S145" t="str">
            <v>62218055*******5095</v>
          </cell>
          <cell r="T145">
            <v>50000</v>
          </cell>
          <cell r="U145">
            <v>50000</v>
          </cell>
          <cell r="V145">
            <v>3.65</v>
          </cell>
          <cell r="W145" t="str">
            <v>2022-10-13</v>
          </cell>
          <cell r="X145" t="str">
            <v>2023-10-13</v>
          </cell>
          <cell r="Y145">
            <v>0</v>
          </cell>
          <cell r="Z145">
            <v>0</v>
          </cell>
          <cell r="AA145">
            <v>0</v>
          </cell>
          <cell r="AB145">
            <v>0</v>
          </cell>
          <cell r="AC145" t="str">
            <v>2023-09-13</v>
          </cell>
          <cell r="AD145">
            <v>460</v>
          </cell>
          <cell r="AE145" t="str">
            <v>2023-10-13</v>
          </cell>
          <cell r="AF145" t="str">
            <v>正常</v>
          </cell>
          <cell r="AG145" t="str">
            <v>4399978Q222091360128</v>
          </cell>
          <cell r="AH145">
            <v>50000</v>
          </cell>
          <cell r="AI145">
            <v>0</v>
          </cell>
          <cell r="AJ145">
            <v>0</v>
          </cell>
          <cell r="AK145" t="str">
            <v/>
          </cell>
          <cell r="AL145">
            <v>1</v>
          </cell>
          <cell r="AM145">
            <v>0</v>
          </cell>
          <cell r="AN145">
            <v>0</v>
          </cell>
          <cell r="AO145" t="str">
            <v>信用</v>
          </cell>
          <cell r="AP145" t="str">
            <v/>
          </cell>
          <cell r="AQ145">
            <v>0</v>
          </cell>
          <cell r="AR145">
            <v>0</v>
          </cell>
          <cell r="AS145" t="str">
            <v>否</v>
          </cell>
          <cell r="AT145" t="str">
            <v>否</v>
          </cell>
          <cell r="AU145" t="str">
            <v>刘永湘</v>
          </cell>
          <cell r="AV145" t="str">
            <v>20080490910</v>
          </cell>
          <cell r="AW145">
            <v>0</v>
          </cell>
          <cell r="AX145" t="str">
            <v/>
          </cell>
          <cell r="AY145" t="str">
            <v/>
          </cell>
          <cell r="AZ145" t="str">
            <v/>
          </cell>
          <cell r="BA145">
            <v>0</v>
          </cell>
          <cell r="BB145">
            <v>1675.17</v>
          </cell>
          <cell r="BC145">
            <v>4</v>
          </cell>
          <cell r="BD145">
            <v>0</v>
          </cell>
          <cell r="BE145" t="str">
            <v>未结清</v>
          </cell>
          <cell r="BF145" t="str">
            <v>2100-12-31</v>
          </cell>
        </row>
        <row r="146">
          <cell r="Q146" t="str">
            <v>4399978Q22209130072001</v>
          </cell>
          <cell r="R146" t="str">
            <v>按周期结息到期还本</v>
          </cell>
          <cell r="S146" t="str">
            <v>62218055*******2089</v>
          </cell>
          <cell r="T146">
            <v>50000</v>
          </cell>
          <cell r="U146">
            <v>50000</v>
          </cell>
          <cell r="V146">
            <v>3.65</v>
          </cell>
          <cell r="W146" t="str">
            <v>2022-09-29</v>
          </cell>
          <cell r="X146" t="str">
            <v>2023-09-29</v>
          </cell>
          <cell r="Y146">
            <v>0</v>
          </cell>
          <cell r="Z146">
            <v>0</v>
          </cell>
          <cell r="AA146">
            <v>0</v>
          </cell>
          <cell r="AB146">
            <v>0</v>
          </cell>
          <cell r="AC146" t="str">
            <v>2023-06-29</v>
          </cell>
          <cell r="AD146">
            <v>460</v>
          </cell>
          <cell r="AE146" t="str">
            <v>2023-09-29</v>
          </cell>
          <cell r="AF146" t="str">
            <v>正常</v>
          </cell>
          <cell r="AG146" t="str">
            <v>4399978Q222091300720</v>
          </cell>
          <cell r="AH146">
            <v>50000</v>
          </cell>
          <cell r="AI146">
            <v>0</v>
          </cell>
          <cell r="AJ146">
            <v>0</v>
          </cell>
          <cell r="AK146" t="str">
            <v/>
          </cell>
          <cell r="AL146">
            <v>1</v>
          </cell>
          <cell r="AM146">
            <v>0</v>
          </cell>
          <cell r="AN146">
            <v>0</v>
          </cell>
          <cell r="AO146" t="str">
            <v>信用</v>
          </cell>
          <cell r="AP146" t="str">
            <v/>
          </cell>
          <cell r="AQ146">
            <v>0</v>
          </cell>
          <cell r="AR146">
            <v>0</v>
          </cell>
          <cell r="AS146" t="str">
            <v>否</v>
          </cell>
          <cell r="AT146" t="str">
            <v>否</v>
          </cell>
          <cell r="AU146" t="str">
            <v>黄署香</v>
          </cell>
          <cell r="AV146" t="str">
            <v>20080441180</v>
          </cell>
          <cell r="AW146">
            <v>0</v>
          </cell>
          <cell r="AX146" t="str">
            <v/>
          </cell>
          <cell r="AY146" t="str">
            <v/>
          </cell>
          <cell r="AZ146" t="str">
            <v/>
          </cell>
          <cell r="BA146">
            <v>0</v>
          </cell>
          <cell r="BB146">
            <v>1365.06</v>
          </cell>
          <cell r="BC146">
            <v>3</v>
          </cell>
          <cell r="BD146">
            <v>0</v>
          </cell>
          <cell r="BE146" t="str">
            <v>未结清</v>
          </cell>
          <cell r="BF146" t="str">
            <v>2100-12-31</v>
          </cell>
        </row>
        <row r="147">
          <cell r="Q147" t="str">
            <v>4399978Q22109494255101</v>
          </cell>
          <cell r="R147" t="str">
            <v>按周期结息到期还本</v>
          </cell>
          <cell r="S147" t="str">
            <v>62159955*******6696</v>
          </cell>
          <cell r="T147">
            <v>50000</v>
          </cell>
          <cell r="U147">
            <v>0</v>
          </cell>
          <cell r="V147">
            <v>3.85</v>
          </cell>
          <cell r="W147" t="str">
            <v>2021-09-29</v>
          </cell>
          <cell r="X147" t="str">
            <v>2022-09-29</v>
          </cell>
          <cell r="Y147">
            <v>0</v>
          </cell>
          <cell r="Z147">
            <v>0</v>
          </cell>
          <cell r="AA147">
            <v>0</v>
          </cell>
          <cell r="AB147">
            <v>0</v>
          </cell>
          <cell r="AC147" t="str">
            <v>2022-09-20</v>
          </cell>
          <cell r="AD147">
            <v>50437.74</v>
          </cell>
          <cell r="AE147" t="str">
            <v>2022-09-29</v>
          </cell>
          <cell r="AF147" t="str">
            <v>正常</v>
          </cell>
          <cell r="AG147" t="str">
            <v>4399978Q221094942551</v>
          </cell>
          <cell r="AH147">
            <v>50000</v>
          </cell>
          <cell r="AI147">
            <v>0</v>
          </cell>
          <cell r="AJ147">
            <v>0</v>
          </cell>
          <cell r="AK147" t="str">
            <v/>
          </cell>
          <cell r="AL147">
            <v>1</v>
          </cell>
          <cell r="AM147">
            <v>0</v>
          </cell>
          <cell r="AN147">
            <v>0</v>
          </cell>
          <cell r="AO147" t="str">
            <v>信用</v>
          </cell>
          <cell r="AP147" t="str">
            <v/>
          </cell>
          <cell r="AQ147">
            <v>0</v>
          </cell>
          <cell r="AR147">
            <v>0</v>
          </cell>
          <cell r="AS147" t="str">
            <v>否</v>
          </cell>
          <cell r="AT147" t="str">
            <v>否</v>
          </cell>
          <cell r="AU147" t="str">
            <v>魏茜</v>
          </cell>
          <cell r="AV147" t="str">
            <v>20170916410</v>
          </cell>
          <cell r="AW147">
            <v>0</v>
          </cell>
          <cell r="AX147" t="str">
            <v/>
          </cell>
          <cell r="AY147" t="str">
            <v/>
          </cell>
          <cell r="AZ147" t="str">
            <v/>
          </cell>
          <cell r="BA147">
            <v>50000</v>
          </cell>
          <cell r="BB147">
            <v>1877.62</v>
          </cell>
          <cell r="BC147">
            <v>5</v>
          </cell>
          <cell r="BD147">
            <v>0</v>
          </cell>
          <cell r="BE147" t="str">
            <v>提前全部结清</v>
          </cell>
          <cell r="BF147" t="str">
            <v>2022-09-20</v>
          </cell>
        </row>
        <row r="148">
          <cell r="Q148" t="str">
            <v>4399978Q22209127514201</v>
          </cell>
          <cell r="R148" t="str">
            <v>按周期结息到期还本</v>
          </cell>
          <cell r="S148" t="str">
            <v>62179955*******8830</v>
          </cell>
          <cell r="T148">
            <v>50000</v>
          </cell>
          <cell r="U148">
            <v>50000</v>
          </cell>
          <cell r="V148">
            <v>3.65</v>
          </cell>
          <cell r="W148" t="str">
            <v>2022-09-29</v>
          </cell>
          <cell r="X148" t="str">
            <v>2023-09-29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 t="str">
            <v>2023-06-29</v>
          </cell>
          <cell r="AD148">
            <v>460</v>
          </cell>
          <cell r="AE148" t="str">
            <v>2023-09-29</v>
          </cell>
          <cell r="AF148" t="str">
            <v>正常</v>
          </cell>
          <cell r="AG148" t="str">
            <v>4399978Q222091275142</v>
          </cell>
          <cell r="AH148">
            <v>50000</v>
          </cell>
          <cell r="AI148">
            <v>0</v>
          </cell>
          <cell r="AJ148">
            <v>0</v>
          </cell>
          <cell r="AK148" t="str">
            <v/>
          </cell>
          <cell r="AL148">
            <v>0</v>
          </cell>
          <cell r="AM148">
            <v>0</v>
          </cell>
          <cell r="AN148">
            <v>0</v>
          </cell>
          <cell r="AO148" t="str">
            <v>信用</v>
          </cell>
          <cell r="AP148" t="str">
            <v/>
          </cell>
          <cell r="AQ148">
            <v>0</v>
          </cell>
          <cell r="AR148">
            <v>0</v>
          </cell>
          <cell r="AS148" t="str">
            <v>否</v>
          </cell>
          <cell r="AT148" t="str">
            <v>否</v>
          </cell>
          <cell r="AU148" t="str">
            <v>黄署香</v>
          </cell>
          <cell r="AV148" t="str">
            <v>20080441180</v>
          </cell>
          <cell r="AW148">
            <v>0</v>
          </cell>
          <cell r="AX148" t="str">
            <v/>
          </cell>
          <cell r="AY148" t="str">
            <v/>
          </cell>
          <cell r="AZ148" t="str">
            <v/>
          </cell>
          <cell r="BA148">
            <v>0</v>
          </cell>
          <cell r="BB148">
            <v>1365</v>
          </cell>
          <cell r="BC148">
            <v>3</v>
          </cell>
          <cell r="BD148">
            <v>0</v>
          </cell>
          <cell r="BE148" t="str">
            <v>未结清</v>
          </cell>
          <cell r="BF148" t="str">
            <v>2100-12-31</v>
          </cell>
        </row>
        <row r="149">
          <cell r="Q149" t="str">
            <v>4399978Q22010539274701</v>
          </cell>
          <cell r="R149" t="str">
            <v>按周期结息到期还本</v>
          </cell>
          <cell r="S149" t="str">
            <v>62179955*******5759</v>
          </cell>
          <cell r="T149">
            <v>50000</v>
          </cell>
          <cell r="U149">
            <v>0</v>
          </cell>
          <cell r="V149">
            <v>4.35</v>
          </cell>
          <cell r="W149" t="str">
            <v>2020-10-28</v>
          </cell>
          <cell r="X149" t="str">
            <v>2021-10-28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 t="str">
            <v>2021-09-27</v>
          </cell>
          <cell r="AD149">
            <v>50542.26</v>
          </cell>
          <cell r="AE149" t="str">
            <v>2021-09-28</v>
          </cell>
          <cell r="AF149" t="str">
            <v>正常</v>
          </cell>
          <cell r="AG149" t="str">
            <v>4399978Q220105392747</v>
          </cell>
          <cell r="AH149">
            <v>50000</v>
          </cell>
          <cell r="AI149">
            <v>0</v>
          </cell>
          <cell r="AJ149">
            <v>0</v>
          </cell>
          <cell r="AK149" t="str">
            <v/>
          </cell>
          <cell r="AL149">
            <v>0</v>
          </cell>
          <cell r="AM149">
            <v>0</v>
          </cell>
          <cell r="AN149">
            <v>0</v>
          </cell>
          <cell r="AO149" t="str">
            <v>信用</v>
          </cell>
          <cell r="AP149" t="str">
            <v/>
          </cell>
          <cell r="AQ149">
            <v>0</v>
          </cell>
          <cell r="AR149">
            <v>0</v>
          </cell>
          <cell r="AS149" t="str">
            <v>否</v>
          </cell>
          <cell r="AT149" t="str">
            <v>否</v>
          </cell>
          <cell r="AU149" t="str">
            <v>黄署香</v>
          </cell>
          <cell r="AV149" t="str">
            <v>20080441180</v>
          </cell>
          <cell r="AW149">
            <v>0</v>
          </cell>
          <cell r="AX149" t="str">
            <v/>
          </cell>
          <cell r="AY149" t="str">
            <v/>
          </cell>
          <cell r="AZ149" t="str">
            <v/>
          </cell>
          <cell r="BA149">
            <v>50000</v>
          </cell>
          <cell r="BB149">
            <v>1990.27</v>
          </cell>
          <cell r="BC149">
            <v>5</v>
          </cell>
          <cell r="BD149">
            <v>0</v>
          </cell>
          <cell r="BE149" t="str">
            <v>提前全部结清</v>
          </cell>
          <cell r="BF149" t="str">
            <v>2021-09-27</v>
          </cell>
        </row>
        <row r="150">
          <cell r="Q150" t="str">
            <v>4399978Q22209099883901</v>
          </cell>
          <cell r="R150" t="str">
            <v>按周期结息到期还本</v>
          </cell>
          <cell r="S150" t="str">
            <v>62179955*******7962</v>
          </cell>
          <cell r="T150">
            <v>50000</v>
          </cell>
          <cell r="U150">
            <v>0</v>
          </cell>
          <cell r="V150">
            <v>3.65</v>
          </cell>
          <cell r="W150" t="str">
            <v>2022-09-23</v>
          </cell>
          <cell r="X150" t="str">
            <v>2023-09-23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 t="str">
            <v>2023-09-22</v>
          </cell>
          <cell r="AD150">
            <v>50455</v>
          </cell>
          <cell r="AE150" t="str">
            <v>2023-09-23</v>
          </cell>
          <cell r="AF150" t="str">
            <v>正常</v>
          </cell>
          <cell r="AG150" t="str">
            <v>4399978Q222090998839</v>
          </cell>
          <cell r="AH150">
            <v>50000</v>
          </cell>
          <cell r="AI150">
            <v>0</v>
          </cell>
          <cell r="AJ150">
            <v>0</v>
          </cell>
          <cell r="AK150" t="str">
            <v/>
          </cell>
          <cell r="AL150">
            <v>0</v>
          </cell>
          <cell r="AM150">
            <v>0</v>
          </cell>
          <cell r="AN150">
            <v>0</v>
          </cell>
          <cell r="AO150" t="str">
            <v>信用</v>
          </cell>
          <cell r="AP150" t="str">
            <v/>
          </cell>
          <cell r="AQ150">
            <v>0</v>
          </cell>
          <cell r="AR150">
            <v>0</v>
          </cell>
          <cell r="AS150" t="str">
            <v>否</v>
          </cell>
          <cell r="AT150" t="str">
            <v>否</v>
          </cell>
          <cell r="AU150" t="str">
            <v>刘永湘</v>
          </cell>
          <cell r="AV150" t="str">
            <v>20080490910</v>
          </cell>
          <cell r="AW150">
            <v>0</v>
          </cell>
          <cell r="AX150" t="str">
            <v/>
          </cell>
          <cell r="AY150" t="str">
            <v/>
          </cell>
          <cell r="AZ150" t="str">
            <v/>
          </cell>
          <cell r="BA150">
            <v>50000</v>
          </cell>
          <cell r="BB150">
            <v>1820</v>
          </cell>
          <cell r="BC150">
            <v>5</v>
          </cell>
          <cell r="BD150">
            <v>0</v>
          </cell>
          <cell r="BE150" t="str">
            <v>提前全部结清</v>
          </cell>
          <cell r="BF150" t="str">
            <v>2023-09-22</v>
          </cell>
        </row>
        <row r="151">
          <cell r="Q151" t="str">
            <v>4399978Q22205584242001</v>
          </cell>
          <cell r="R151" t="str">
            <v>按周期结息到期还本</v>
          </cell>
          <cell r="S151" t="str">
            <v>62218055*******7445</v>
          </cell>
          <cell r="T151">
            <v>50000</v>
          </cell>
          <cell r="U151">
            <v>0</v>
          </cell>
          <cell r="V151">
            <v>3.7</v>
          </cell>
          <cell r="W151" t="str">
            <v>2022-05-30</v>
          </cell>
          <cell r="X151" t="str">
            <v>2023-05-30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 t="str">
            <v>2023-04-27</v>
          </cell>
          <cell r="AD151">
            <v>50141.92</v>
          </cell>
          <cell r="AE151" t="str">
            <v>2023-05-30</v>
          </cell>
          <cell r="AF151" t="str">
            <v>正常</v>
          </cell>
          <cell r="AG151" t="str">
            <v>4399978Q222055842420</v>
          </cell>
          <cell r="AH151">
            <v>50000</v>
          </cell>
          <cell r="AI151">
            <v>0</v>
          </cell>
          <cell r="AJ151">
            <v>0</v>
          </cell>
          <cell r="AK151" t="str">
            <v/>
          </cell>
          <cell r="AL151">
            <v>0</v>
          </cell>
          <cell r="AM151">
            <v>0</v>
          </cell>
          <cell r="AN151">
            <v>0</v>
          </cell>
          <cell r="AO151" t="str">
            <v>信用</v>
          </cell>
          <cell r="AP151" t="str">
            <v/>
          </cell>
          <cell r="AQ151">
            <v>0</v>
          </cell>
          <cell r="AR151">
            <v>0</v>
          </cell>
          <cell r="AS151" t="str">
            <v>否</v>
          </cell>
          <cell r="AT151" t="str">
            <v>否</v>
          </cell>
          <cell r="AU151" t="str">
            <v>罗凤英</v>
          </cell>
          <cell r="AV151" t="str">
            <v>20080441450</v>
          </cell>
          <cell r="AW151">
            <v>0</v>
          </cell>
          <cell r="AX151" t="str">
            <v/>
          </cell>
          <cell r="AY151" t="str">
            <v/>
          </cell>
          <cell r="AZ151" t="str">
            <v/>
          </cell>
          <cell r="BA151">
            <v>50000</v>
          </cell>
          <cell r="BB151">
            <v>1682.73</v>
          </cell>
          <cell r="BC151">
            <v>6</v>
          </cell>
          <cell r="BD151">
            <v>0</v>
          </cell>
          <cell r="BE151" t="str">
            <v>提前全部结清</v>
          </cell>
          <cell r="BF151" t="str">
            <v>2023-04-27</v>
          </cell>
        </row>
        <row r="152">
          <cell r="Q152" t="str">
            <v>4399978Q22209098151101</v>
          </cell>
          <cell r="R152" t="str">
            <v>按周期结息到期还本</v>
          </cell>
          <cell r="S152" t="str">
            <v>62218055*******0125</v>
          </cell>
          <cell r="T152">
            <v>50000</v>
          </cell>
          <cell r="U152">
            <v>18444.27</v>
          </cell>
          <cell r="V152">
            <v>3.65</v>
          </cell>
          <cell r="W152" t="str">
            <v>2022-09-22</v>
          </cell>
          <cell r="X152" t="str">
            <v>2023-09-22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 t="str">
            <v>2023-09-24</v>
          </cell>
          <cell r="AD152">
            <v>10000</v>
          </cell>
          <cell r="AE152" t="str">
            <v>2023-09-22</v>
          </cell>
          <cell r="AF152" t="str">
            <v>关注</v>
          </cell>
          <cell r="AG152" t="str">
            <v>4399978Q222090981511</v>
          </cell>
          <cell r="AH152">
            <v>50000</v>
          </cell>
          <cell r="AI152">
            <v>18446.67</v>
          </cell>
          <cell r="AJ152">
            <v>3</v>
          </cell>
          <cell r="AK152" t="str">
            <v/>
          </cell>
          <cell r="AL152">
            <v>1</v>
          </cell>
          <cell r="AM152">
            <v>2.4</v>
          </cell>
          <cell r="AN152">
            <v>18444.27</v>
          </cell>
          <cell r="AO152" t="str">
            <v>信用</v>
          </cell>
          <cell r="AP152" t="str">
            <v/>
          </cell>
          <cell r="AQ152">
            <v>0</v>
          </cell>
          <cell r="AR152">
            <v>0</v>
          </cell>
          <cell r="AS152" t="str">
            <v>否</v>
          </cell>
          <cell r="AT152" t="str">
            <v>否</v>
          </cell>
          <cell r="AU152" t="str">
            <v>黄署香</v>
          </cell>
          <cell r="AV152" t="str">
            <v>20080441180</v>
          </cell>
          <cell r="AW152">
            <v>0</v>
          </cell>
          <cell r="AX152" t="str">
            <v/>
          </cell>
          <cell r="AY152" t="str">
            <v/>
          </cell>
          <cell r="AZ152" t="str">
            <v/>
          </cell>
          <cell r="BA152">
            <v>31555.73</v>
          </cell>
          <cell r="BB152">
            <v>1833.7</v>
          </cell>
          <cell r="BC152">
            <v>4</v>
          </cell>
          <cell r="BD152">
            <v>0</v>
          </cell>
          <cell r="BE152" t="str">
            <v>未结清</v>
          </cell>
          <cell r="BF152" t="str">
            <v>2100-12-31</v>
          </cell>
        </row>
        <row r="153">
          <cell r="Q153" t="str">
            <v>4399978Q22010540566501</v>
          </cell>
          <cell r="R153" t="str">
            <v>按周期结息到期还本</v>
          </cell>
          <cell r="S153" t="str">
            <v>62179955*******5403</v>
          </cell>
          <cell r="T153">
            <v>50000</v>
          </cell>
          <cell r="U153">
            <v>0</v>
          </cell>
          <cell r="V153">
            <v>4.75</v>
          </cell>
          <cell r="W153" t="str">
            <v>2020-10-29</v>
          </cell>
          <cell r="X153" t="str">
            <v>2022-10-29</v>
          </cell>
          <cell r="Y153">
            <v>0</v>
          </cell>
          <cell r="Z153">
            <v>0</v>
          </cell>
          <cell r="AA153">
            <v>0</v>
          </cell>
          <cell r="AB153">
            <v>0</v>
          </cell>
          <cell r="AC153" t="str">
            <v>2021-09-04</v>
          </cell>
          <cell r="AD153">
            <v>50435.96</v>
          </cell>
          <cell r="AE153" t="str">
            <v>2021-09-29</v>
          </cell>
          <cell r="AF153" t="str">
            <v>正常</v>
          </cell>
          <cell r="AG153" t="str">
            <v>4399978Q220105405665</v>
          </cell>
          <cell r="AH153">
            <v>50000</v>
          </cell>
          <cell r="AI153">
            <v>0</v>
          </cell>
          <cell r="AJ153">
            <v>0</v>
          </cell>
          <cell r="AK153" t="str">
            <v/>
          </cell>
          <cell r="AL153">
            <v>1</v>
          </cell>
          <cell r="AM153">
            <v>0</v>
          </cell>
          <cell r="AN153">
            <v>0</v>
          </cell>
          <cell r="AO153" t="str">
            <v>信用</v>
          </cell>
          <cell r="AP153" t="str">
            <v/>
          </cell>
          <cell r="AQ153">
            <v>0</v>
          </cell>
          <cell r="AR153">
            <v>0</v>
          </cell>
          <cell r="AS153" t="str">
            <v>否</v>
          </cell>
          <cell r="AT153" t="str">
            <v>否</v>
          </cell>
          <cell r="AU153" t="str">
            <v>罗凤英</v>
          </cell>
          <cell r="AV153" t="str">
            <v>20080441450</v>
          </cell>
          <cell r="AW153">
            <v>0</v>
          </cell>
          <cell r="AX153" t="str">
            <v/>
          </cell>
          <cell r="AY153" t="str">
            <v/>
          </cell>
          <cell r="AZ153" t="str">
            <v/>
          </cell>
          <cell r="BA153">
            <v>50000</v>
          </cell>
          <cell r="BB153">
            <v>2017.18</v>
          </cell>
          <cell r="BC153">
            <v>5</v>
          </cell>
          <cell r="BD153">
            <v>0</v>
          </cell>
          <cell r="BE153" t="str">
            <v>提前全部结清</v>
          </cell>
          <cell r="BF153" t="str">
            <v>2021-09-04</v>
          </cell>
        </row>
        <row r="154">
          <cell r="Q154" t="str">
            <v>4399978Q22109501211201</v>
          </cell>
          <cell r="R154" t="str">
            <v>按周期结息到期还本</v>
          </cell>
          <cell r="S154" t="str">
            <v>62159955*******7669</v>
          </cell>
          <cell r="T154">
            <v>50000</v>
          </cell>
          <cell r="U154">
            <v>0</v>
          </cell>
          <cell r="V154">
            <v>3.85</v>
          </cell>
          <cell r="W154" t="str">
            <v>2021-09-30</v>
          </cell>
          <cell r="X154" t="str">
            <v>2022-09-30</v>
          </cell>
          <cell r="Y154">
            <v>0</v>
          </cell>
          <cell r="Z154">
            <v>0</v>
          </cell>
          <cell r="AA154">
            <v>0</v>
          </cell>
          <cell r="AB154">
            <v>0</v>
          </cell>
          <cell r="AC154" t="str">
            <v>2022-09-21</v>
          </cell>
          <cell r="AD154">
            <v>50437.74</v>
          </cell>
          <cell r="AE154" t="str">
            <v>2022-09-30</v>
          </cell>
          <cell r="AF154" t="str">
            <v>正常</v>
          </cell>
          <cell r="AG154" t="str">
            <v>4399978Q221095012112</v>
          </cell>
          <cell r="AH154">
            <v>50000</v>
          </cell>
          <cell r="AI154">
            <v>0</v>
          </cell>
          <cell r="AJ154">
            <v>0</v>
          </cell>
          <cell r="AK154" t="str">
            <v/>
          </cell>
          <cell r="AL154">
            <v>0</v>
          </cell>
          <cell r="AM154">
            <v>0</v>
          </cell>
          <cell r="AN154">
            <v>0</v>
          </cell>
          <cell r="AO154" t="str">
            <v>信用</v>
          </cell>
          <cell r="AP154" t="str">
            <v/>
          </cell>
          <cell r="AQ154">
            <v>0</v>
          </cell>
          <cell r="AR154">
            <v>0</v>
          </cell>
          <cell r="AS154" t="str">
            <v>否</v>
          </cell>
          <cell r="AT154" t="str">
            <v>否</v>
          </cell>
          <cell r="AU154" t="str">
            <v>赵蓉</v>
          </cell>
          <cell r="AV154" t="str">
            <v>20080441460</v>
          </cell>
          <cell r="AW154">
            <v>0</v>
          </cell>
          <cell r="AX154" t="str">
            <v/>
          </cell>
          <cell r="AY154" t="str">
            <v/>
          </cell>
          <cell r="AZ154" t="str">
            <v/>
          </cell>
          <cell r="BA154">
            <v>50000</v>
          </cell>
          <cell r="BB154">
            <v>1877.54</v>
          </cell>
          <cell r="BC154">
            <v>5</v>
          </cell>
          <cell r="BD154">
            <v>0</v>
          </cell>
          <cell r="BE154" t="str">
            <v>提前全部结清</v>
          </cell>
          <cell r="BF154" t="str">
            <v>2022-09-21</v>
          </cell>
        </row>
        <row r="155">
          <cell r="Q155" t="str">
            <v>4399978Q22010540761101</v>
          </cell>
          <cell r="R155" t="str">
            <v>按周期结息到期还本</v>
          </cell>
          <cell r="S155" t="str">
            <v>62158255*******7833</v>
          </cell>
          <cell r="T155">
            <v>50000</v>
          </cell>
          <cell r="U155">
            <v>0</v>
          </cell>
          <cell r="V155">
            <v>4.75</v>
          </cell>
          <cell r="W155" t="str">
            <v>2020-10-29</v>
          </cell>
          <cell r="X155" t="str">
            <v>2022-10-29</v>
          </cell>
          <cell r="Y155">
            <v>0</v>
          </cell>
          <cell r="Z155">
            <v>0</v>
          </cell>
          <cell r="AA155">
            <v>0</v>
          </cell>
          <cell r="AB155">
            <v>0</v>
          </cell>
          <cell r="AC155" t="str">
            <v>2022-11-15</v>
          </cell>
          <cell r="AD155">
            <v>9678.03</v>
          </cell>
          <cell r="AE155" t="str">
            <v>2022-10-29</v>
          </cell>
          <cell r="AF155" t="str">
            <v>正常</v>
          </cell>
          <cell r="AG155" t="str">
            <v>4399978Q220105407611</v>
          </cell>
          <cell r="AH155">
            <v>50000</v>
          </cell>
          <cell r="AI155">
            <v>0</v>
          </cell>
          <cell r="AJ155">
            <v>0</v>
          </cell>
          <cell r="AK155" t="str">
            <v/>
          </cell>
          <cell r="AL155">
            <v>1</v>
          </cell>
          <cell r="AM155">
            <v>0</v>
          </cell>
          <cell r="AN155">
            <v>0</v>
          </cell>
          <cell r="AO155" t="str">
            <v>信用</v>
          </cell>
          <cell r="AP155" t="str">
            <v/>
          </cell>
          <cell r="AQ155">
            <v>0</v>
          </cell>
          <cell r="AR155">
            <v>0</v>
          </cell>
          <cell r="AS155" t="str">
            <v>否</v>
          </cell>
          <cell r="AT155" t="str">
            <v>否</v>
          </cell>
          <cell r="AU155" t="str">
            <v>黄署香</v>
          </cell>
          <cell r="AV155" t="str">
            <v>20080441180</v>
          </cell>
          <cell r="AW155">
            <v>0</v>
          </cell>
          <cell r="AX155" t="str">
            <v/>
          </cell>
          <cell r="AY155" t="str">
            <v/>
          </cell>
          <cell r="AZ155" t="str">
            <v/>
          </cell>
          <cell r="BA155">
            <v>50000</v>
          </cell>
          <cell r="BB155">
            <v>4875.69</v>
          </cell>
          <cell r="BC155">
            <v>9</v>
          </cell>
          <cell r="BD155">
            <v>0</v>
          </cell>
          <cell r="BE155" t="str">
            <v>正常结清</v>
          </cell>
          <cell r="BF155" t="str">
            <v>2022-11-15</v>
          </cell>
        </row>
        <row r="156">
          <cell r="Q156" t="str">
            <v>4399978Q22205498232301</v>
          </cell>
          <cell r="R156" t="str">
            <v>按周期结息到期还本</v>
          </cell>
          <cell r="S156" t="str">
            <v>62179955*******7761</v>
          </cell>
          <cell r="T156">
            <v>50000</v>
          </cell>
          <cell r="U156">
            <v>0</v>
          </cell>
          <cell r="V156">
            <v>3.7</v>
          </cell>
          <cell r="W156" t="str">
            <v>2022-05-16</v>
          </cell>
          <cell r="X156" t="str">
            <v>2023-05-16</v>
          </cell>
          <cell r="Y156">
            <v>0</v>
          </cell>
          <cell r="Z156">
            <v>0</v>
          </cell>
          <cell r="AA156">
            <v>0</v>
          </cell>
          <cell r="AB156">
            <v>0</v>
          </cell>
          <cell r="AC156" t="str">
            <v>2023-04-27</v>
          </cell>
          <cell r="AD156">
            <v>50212.88</v>
          </cell>
          <cell r="AE156" t="str">
            <v>2023-05-16</v>
          </cell>
          <cell r="AF156" t="str">
            <v>正常</v>
          </cell>
          <cell r="AG156" t="str">
            <v>4399978Q222054982323</v>
          </cell>
          <cell r="AH156">
            <v>50000</v>
          </cell>
          <cell r="AI156">
            <v>0</v>
          </cell>
          <cell r="AJ156">
            <v>0</v>
          </cell>
          <cell r="AK156" t="str">
            <v/>
          </cell>
          <cell r="AL156">
            <v>0</v>
          </cell>
          <cell r="AM156">
            <v>0</v>
          </cell>
          <cell r="AN156">
            <v>0</v>
          </cell>
          <cell r="AO156" t="str">
            <v>信用</v>
          </cell>
          <cell r="AP156" t="str">
            <v/>
          </cell>
          <cell r="AQ156">
            <v>0</v>
          </cell>
          <cell r="AR156">
            <v>0</v>
          </cell>
          <cell r="AS156" t="str">
            <v>否</v>
          </cell>
          <cell r="AT156" t="str">
            <v>否</v>
          </cell>
          <cell r="AU156" t="str">
            <v>尹向云</v>
          </cell>
          <cell r="AV156" t="str">
            <v>20080441440</v>
          </cell>
          <cell r="AW156">
            <v>0</v>
          </cell>
          <cell r="AX156" t="str">
            <v/>
          </cell>
          <cell r="AY156" t="str">
            <v/>
          </cell>
          <cell r="AZ156" t="str">
            <v/>
          </cell>
          <cell r="BA156">
            <v>50000</v>
          </cell>
          <cell r="BB156">
            <v>1753.69</v>
          </cell>
          <cell r="BC156">
            <v>6</v>
          </cell>
          <cell r="BD156">
            <v>0</v>
          </cell>
          <cell r="BE156" t="str">
            <v>提前全部结清</v>
          </cell>
          <cell r="BF156" t="str">
            <v>2023-04-27</v>
          </cell>
        </row>
        <row r="157">
          <cell r="Q157" t="str">
            <v>4399978Q22209099762201</v>
          </cell>
          <cell r="R157" t="str">
            <v>按周期结息到期还本</v>
          </cell>
          <cell r="S157" t="str">
            <v>62179955*******7996</v>
          </cell>
          <cell r="T157">
            <v>50000</v>
          </cell>
          <cell r="U157">
            <v>0</v>
          </cell>
          <cell r="V157">
            <v>3.65</v>
          </cell>
          <cell r="W157" t="str">
            <v>2022-09-23</v>
          </cell>
          <cell r="X157" t="str">
            <v>2023-09-23</v>
          </cell>
          <cell r="Y157">
            <v>0</v>
          </cell>
          <cell r="Z157">
            <v>0</v>
          </cell>
          <cell r="AA157">
            <v>0</v>
          </cell>
          <cell r="AB157">
            <v>0</v>
          </cell>
          <cell r="AC157" t="str">
            <v>2023-09-23</v>
          </cell>
          <cell r="AD157">
            <v>50460</v>
          </cell>
          <cell r="AE157" t="str">
            <v>2023-09-23</v>
          </cell>
          <cell r="AF157" t="str">
            <v>正常</v>
          </cell>
          <cell r="AG157" t="str">
            <v>4399978Q222090997622</v>
          </cell>
          <cell r="AH157">
            <v>50000</v>
          </cell>
          <cell r="AI157">
            <v>0</v>
          </cell>
          <cell r="AJ157">
            <v>0</v>
          </cell>
          <cell r="AK157" t="str">
            <v/>
          </cell>
          <cell r="AL157">
            <v>0</v>
          </cell>
          <cell r="AM157">
            <v>0</v>
          </cell>
          <cell r="AN157">
            <v>0</v>
          </cell>
          <cell r="AO157" t="str">
            <v>信用</v>
          </cell>
          <cell r="AP157" t="str">
            <v/>
          </cell>
          <cell r="AQ157">
            <v>0</v>
          </cell>
          <cell r="AR157">
            <v>0</v>
          </cell>
          <cell r="AS157" t="str">
            <v>否</v>
          </cell>
          <cell r="AT157" t="str">
            <v>否</v>
          </cell>
          <cell r="AU157" t="str">
            <v>罗凤英</v>
          </cell>
          <cell r="AV157" t="str">
            <v>20080441450</v>
          </cell>
          <cell r="AW157">
            <v>0</v>
          </cell>
          <cell r="AX157" t="str">
            <v/>
          </cell>
          <cell r="AY157" t="str">
            <v/>
          </cell>
          <cell r="AZ157" t="str">
            <v/>
          </cell>
          <cell r="BA157">
            <v>50000</v>
          </cell>
          <cell r="BB157">
            <v>1825</v>
          </cell>
          <cell r="BC157">
            <v>4</v>
          </cell>
          <cell r="BD157">
            <v>0</v>
          </cell>
          <cell r="BE157" t="str">
            <v>正常结清</v>
          </cell>
          <cell r="BF157" t="str">
            <v>2023-09-23</v>
          </cell>
        </row>
        <row r="158">
          <cell r="Q158" t="str">
            <v>4399978Q22210149208801</v>
          </cell>
          <cell r="R158" t="str">
            <v>按周期结息到期还本</v>
          </cell>
          <cell r="S158" t="str">
            <v>62218055*******5404</v>
          </cell>
          <cell r="T158">
            <v>50000</v>
          </cell>
          <cell r="U158">
            <v>50000</v>
          </cell>
          <cell r="V158">
            <v>3.65</v>
          </cell>
          <cell r="W158" t="str">
            <v>2022-10-09</v>
          </cell>
          <cell r="X158" t="str">
            <v>2023-10-09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 t="str">
            <v>2023-09-09</v>
          </cell>
          <cell r="AD158">
            <v>460</v>
          </cell>
          <cell r="AE158" t="str">
            <v>2023-10-09</v>
          </cell>
          <cell r="AF158" t="str">
            <v>正常</v>
          </cell>
          <cell r="AG158" t="str">
            <v>4399978Q222101492088</v>
          </cell>
          <cell r="AH158">
            <v>50000</v>
          </cell>
          <cell r="AI158">
            <v>0</v>
          </cell>
          <cell r="AJ158">
            <v>0</v>
          </cell>
          <cell r="AK158" t="str">
            <v/>
          </cell>
          <cell r="AL158">
            <v>1</v>
          </cell>
          <cell r="AM158">
            <v>0</v>
          </cell>
          <cell r="AN158">
            <v>0</v>
          </cell>
          <cell r="AO158" t="str">
            <v>信用</v>
          </cell>
          <cell r="AP158" t="str">
            <v/>
          </cell>
          <cell r="AQ158">
            <v>0</v>
          </cell>
          <cell r="AR158">
            <v>0</v>
          </cell>
          <cell r="AS158" t="str">
            <v>否</v>
          </cell>
          <cell r="AT158" t="str">
            <v>否</v>
          </cell>
          <cell r="AU158" t="str">
            <v>黄署香</v>
          </cell>
          <cell r="AV158" t="str">
            <v>20080441180</v>
          </cell>
          <cell r="AW158">
            <v>0</v>
          </cell>
          <cell r="AX158" t="str">
            <v/>
          </cell>
          <cell r="AY158" t="str">
            <v/>
          </cell>
          <cell r="AZ158" t="str">
            <v/>
          </cell>
          <cell r="BA158">
            <v>0</v>
          </cell>
          <cell r="BB158">
            <v>1675.04</v>
          </cell>
          <cell r="BC158">
            <v>4</v>
          </cell>
          <cell r="BD158">
            <v>0</v>
          </cell>
          <cell r="BE158" t="str">
            <v>未结清</v>
          </cell>
          <cell r="BF158" t="str">
            <v>2100-12-31</v>
          </cell>
        </row>
        <row r="159">
          <cell r="Q159" t="str">
            <v>4399978Q22010538736601</v>
          </cell>
          <cell r="R159" t="str">
            <v>按周期结息到期还本</v>
          </cell>
          <cell r="S159" t="str">
            <v>62179955*******7715</v>
          </cell>
          <cell r="T159">
            <v>20000</v>
          </cell>
          <cell r="U159">
            <v>0</v>
          </cell>
          <cell r="V159">
            <v>4.75</v>
          </cell>
          <cell r="W159" t="str">
            <v>2020-10-28</v>
          </cell>
          <cell r="X159" t="str">
            <v>2022-10-28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 t="str">
            <v>2022-10-28</v>
          </cell>
          <cell r="AD159">
            <v>20078.08</v>
          </cell>
          <cell r="AE159" t="str">
            <v>2022-10-28</v>
          </cell>
          <cell r="AF159" t="str">
            <v>正常</v>
          </cell>
          <cell r="AG159" t="str">
            <v>4399978Q220105387366</v>
          </cell>
          <cell r="AH159">
            <v>20000</v>
          </cell>
          <cell r="AI159">
            <v>0</v>
          </cell>
          <cell r="AJ159">
            <v>0</v>
          </cell>
          <cell r="AK159" t="str">
            <v/>
          </cell>
          <cell r="AL159">
            <v>0</v>
          </cell>
          <cell r="AM159">
            <v>0</v>
          </cell>
          <cell r="AN159">
            <v>0</v>
          </cell>
          <cell r="AO159" t="str">
            <v>信用</v>
          </cell>
          <cell r="AP159" t="str">
            <v/>
          </cell>
          <cell r="AQ159">
            <v>0</v>
          </cell>
          <cell r="AR159">
            <v>0</v>
          </cell>
          <cell r="AS159" t="str">
            <v>否</v>
          </cell>
          <cell r="AT159" t="str">
            <v>否</v>
          </cell>
          <cell r="AU159" t="str">
            <v>刘永湘</v>
          </cell>
          <cell r="AV159" t="str">
            <v>20080490910</v>
          </cell>
          <cell r="AW159">
            <v>0</v>
          </cell>
          <cell r="AX159" t="str">
            <v/>
          </cell>
          <cell r="AY159" t="str">
            <v/>
          </cell>
          <cell r="AZ159" t="str">
            <v/>
          </cell>
          <cell r="BA159">
            <v>20000</v>
          </cell>
          <cell r="BB159">
            <v>1900</v>
          </cell>
          <cell r="BC159">
            <v>9</v>
          </cell>
          <cell r="BD159">
            <v>0</v>
          </cell>
          <cell r="BE159" t="str">
            <v>正常结清</v>
          </cell>
          <cell r="BF159" t="str">
            <v>2022-10-28</v>
          </cell>
        </row>
        <row r="160">
          <cell r="Q160" t="str">
            <v>4399978Q22010536662601</v>
          </cell>
          <cell r="R160" t="str">
            <v>按周期结息到期还本</v>
          </cell>
          <cell r="S160" t="str">
            <v>62179955*******5420</v>
          </cell>
          <cell r="T160">
            <v>50000</v>
          </cell>
          <cell r="U160">
            <v>0</v>
          </cell>
          <cell r="V160">
            <v>4.75</v>
          </cell>
          <cell r="W160" t="str">
            <v>2020-10-27</v>
          </cell>
          <cell r="X160" t="str">
            <v>2022-10-27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 t="str">
            <v>2022-10-27</v>
          </cell>
          <cell r="AD160">
            <v>50195.21</v>
          </cell>
          <cell r="AE160" t="str">
            <v>2022-10-27</v>
          </cell>
          <cell r="AF160" t="str">
            <v>正常</v>
          </cell>
          <cell r="AG160" t="str">
            <v>4399978Q220105366626</v>
          </cell>
          <cell r="AH160">
            <v>50000</v>
          </cell>
          <cell r="AI160">
            <v>0</v>
          </cell>
          <cell r="AJ160">
            <v>0</v>
          </cell>
          <cell r="AK160" t="str">
            <v/>
          </cell>
          <cell r="AL160">
            <v>0</v>
          </cell>
          <cell r="AM160">
            <v>0</v>
          </cell>
          <cell r="AN160">
            <v>0</v>
          </cell>
          <cell r="AO160" t="str">
            <v>信用</v>
          </cell>
          <cell r="AP160" t="str">
            <v/>
          </cell>
          <cell r="AQ160">
            <v>0</v>
          </cell>
          <cell r="AR160">
            <v>0</v>
          </cell>
          <cell r="AS160" t="str">
            <v>否</v>
          </cell>
          <cell r="AT160" t="str">
            <v>否</v>
          </cell>
          <cell r="AU160" t="str">
            <v>赵蓉</v>
          </cell>
          <cell r="AV160" t="str">
            <v>20080441460</v>
          </cell>
          <cell r="AW160">
            <v>0</v>
          </cell>
          <cell r="AX160" t="str">
            <v/>
          </cell>
          <cell r="AY160" t="str">
            <v/>
          </cell>
          <cell r="AZ160" t="str">
            <v/>
          </cell>
          <cell r="BA160">
            <v>50000</v>
          </cell>
          <cell r="BB160">
            <v>4750.01</v>
          </cell>
          <cell r="BC160">
            <v>9</v>
          </cell>
          <cell r="BD160">
            <v>0</v>
          </cell>
          <cell r="BE160" t="str">
            <v>正常结清</v>
          </cell>
          <cell r="BF160" t="str">
            <v>2022-10-27</v>
          </cell>
        </row>
        <row r="161">
          <cell r="Q161" t="str">
            <v>4399978Q22010534194101</v>
          </cell>
          <cell r="R161" t="str">
            <v>按周期结息到期还本</v>
          </cell>
          <cell r="S161" t="str">
            <v>62179955*******9922</v>
          </cell>
          <cell r="T161">
            <v>50000</v>
          </cell>
          <cell r="U161">
            <v>0</v>
          </cell>
          <cell r="V161">
            <v>4.35</v>
          </cell>
          <cell r="W161" t="str">
            <v>2020-10-26</v>
          </cell>
          <cell r="X161" t="str">
            <v>2021-10-26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 t="str">
            <v>2021-09-27</v>
          </cell>
          <cell r="AD161">
            <v>50504.4</v>
          </cell>
          <cell r="AE161" t="str">
            <v>2021-10-26</v>
          </cell>
          <cell r="AF161" t="str">
            <v>正常</v>
          </cell>
          <cell r="AG161" t="str">
            <v>4399978Q220105341941</v>
          </cell>
          <cell r="AH161">
            <v>50000</v>
          </cell>
          <cell r="AI161">
            <v>0</v>
          </cell>
          <cell r="AJ161">
            <v>0</v>
          </cell>
          <cell r="AK161" t="str">
            <v/>
          </cell>
          <cell r="AL161">
            <v>1</v>
          </cell>
          <cell r="AM161">
            <v>0</v>
          </cell>
          <cell r="AN161">
            <v>0</v>
          </cell>
          <cell r="AO161" t="str">
            <v>信用</v>
          </cell>
          <cell r="AP161" t="str">
            <v/>
          </cell>
          <cell r="AQ161">
            <v>0</v>
          </cell>
          <cell r="AR161">
            <v>0</v>
          </cell>
          <cell r="AS161" t="str">
            <v>否</v>
          </cell>
          <cell r="AT161" t="str">
            <v>否</v>
          </cell>
          <cell r="AU161" t="str">
            <v>尹向云</v>
          </cell>
          <cell r="AV161" t="str">
            <v>20080441440</v>
          </cell>
          <cell r="AW161">
            <v>0</v>
          </cell>
          <cell r="AX161" t="str">
            <v/>
          </cell>
          <cell r="AY161" t="str">
            <v/>
          </cell>
          <cell r="AZ161" t="str">
            <v/>
          </cell>
          <cell r="BA161">
            <v>50000</v>
          </cell>
          <cell r="BB161">
            <v>2002.63</v>
          </cell>
          <cell r="BC161">
            <v>6</v>
          </cell>
          <cell r="BD161">
            <v>0</v>
          </cell>
          <cell r="BE161" t="str">
            <v>提前全部结清</v>
          </cell>
          <cell r="BF161" t="str">
            <v>2021-09-27</v>
          </cell>
        </row>
        <row r="162">
          <cell r="Q162" t="str">
            <v>4399978Q22209134086001</v>
          </cell>
          <cell r="R162" t="str">
            <v>按周期结息到期还本</v>
          </cell>
          <cell r="S162" t="str">
            <v>60555100******4366</v>
          </cell>
          <cell r="T162">
            <v>50000</v>
          </cell>
          <cell r="U162">
            <v>50000</v>
          </cell>
          <cell r="V162">
            <v>3.65</v>
          </cell>
          <cell r="W162" t="str">
            <v>2022-09-30</v>
          </cell>
          <cell r="X162" t="str">
            <v>2023-09-30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 t="str">
            <v>2023-06-30</v>
          </cell>
          <cell r="AD162">
            <v>460</v>
          </cell>
          <cell r="AE162" t="str">
            <v>2023-09-30</v>
          </cell>
          <cell r="AF162" t="str">
            <v>正常</v>
          </cell>
          <cell r="AG162" t="str">
            <v>4399978Q222091340860</v>
          </cell>
          <cell r="AH162">
            <v>50000</v>
          </cell>
          <cell r="AI162">
            <v>0</v>
          </cell>
          <cell r="AJ162">
            <v>0</v>
          </cell>
          <cell r="AK162" t="str">
            <v/>
          </cell>
          <cell r="AL162">
            <v>0</v>
          </cell>
          <cell r="AM162">
            <v>0</v>
          </cell>
          <cell r="AN162">
            <v>0</v>
          </cell>
          <cell r="AO162" t="str">
            <v>信用</v>
          </cell>
          <cell r="AP162" t="str">
            <v/>
          </cell>
          <cell r="AQ162">
            <v>0</v>
          </cell>
          <cell r="AR162">
            <v>0</v>
          </cell>
          <cell r="AS162" t="str">
            <v>否</v>
          </cell>
          <cell r="AT162" t="str">
            <v>否</v>
          </cell>
          <cell r="AU162" t="str">
            <v>赵蓉</v>
          </cell>
          <cell r="AV162" t="str">
            <v>20080441460</v>
          </cell>
          <cell r="AW162">
            <v>0</v>
          </cell>
          <cell r="AX162" t="str">
            <v/>
          </cell>
          <cell r="AY162" t="str">
            <v/>
          </cell>
          <cell r="AZ162" t="str">
            <v/>
          </cell>
          <cell r="BA162">
            <v>0</v>
          </cell>
          <cell r="BB162">
            <v>1365</v>
          </cell>
          <cell r="BC162">
            <v>3</v>
          </cell>
          <cell r="BD162">
            <v>0</v>
          </cell>
          <cell r="BE162" t="str">
            <v>未结清</v>
          </cell>
          <cell r="BF162" t="str">
            <v>2100-12-31</v>
          </cell>
        </row>
        <row r="163">
          <cell r="Q163" t="str">
            <v>4399978Q22210178571901</v>
          </cell>
          <cell r="R163" t="str">
            <v>按周期结息到期还本</v>
          </cell>
          <cell r="S163" t="str">
            <v>62179955*******6247</v>
          </cell>
          <cell r="T163">
            <v>50000</v>
          </cell>
          <cell r="U163">
            <v>50000</v>
          </cell>
          <cell r="V163">
            <v>3.65</v>
          </cell>
          <cell r="W163" t="str">
            <v>2022-10-17</v>
          </cell>
          <cell r="X163" t="str">
            <v>2023-10-17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 t="str">
            <v>2023-09-17</v>
          </cell>
          <cell r="AD163">
            <v>460</v>
          </cell>
          <cell r="AE163" t="str">
            <v>2023-10-17</v>
          </cell>
          <cell r="AF163" t="str">
            <v>正常</v>
          </cell>
          <cell r="AG163" t="str">
            <v>4399978Q222101785719</v>
          </cell>
          <cell r="AH163">
            <v>50000</v>
          </cell>
          <cell r="AI163">
            <v>0</v>
          </cell>
          <cell r="AJ163">
            <v>0</v>
          </cell>
          <cell r="AK163" t="str">
            <v/>
          </cell>
          <cell r="AL163">
            <v>0</v>
          </cell>
          <cell r="AM163">
            <v>0</v>
          </cell>
          <cell r="AN163">
            <v>0</v>
          </cell>
          <cell r="AO163" t="str">
            <v>信用</v>
          </cell>
          <cell r="AP163" t="str">
            <v/>
          </cell>
          <cell r="AQ163">
            <v>0</v>
          </cell>
          <cell r="AR163">
            <v>0</v>
          </cell>
          <cell r="AS163" t="str">
            <v>否</v>
          </cell>
          <cell r="AT163" t="str">
            <v>否</v>
          </cell>
          <cell r="AU163" t="str">
            <v>尹向云</v>
          </cell>
          <cell r="AV163" t="str">
            <v>20080441440</v>
          </cell>
          <cell r="AW163">
            <v>0</v>
          </cell>
          <cell r="AX163" t="str">
            <v/>
          </cell>
          <cell r="AY163" t="str">
            <v/>
          </cell>
          <cell r="AZ163" t="str">
            <v/>
          </cell>
          <cell r="BA163">
            <v>0</v>
          </cell>
          <cell r="BB163">
            <v>1675</v>
          </cell>
          <cell r="BC163">
            <v>4</v>
          </cell>
          <cell r="BD163">
            <v>0</v>
          </cell>
          <cell r="BE163" t="str">
            <v>未结清</v>
          </cell>
          <cell r="BF163" t="str">
            <v>2100-12-31</v>
          </cell>
        </row>
        <row r="164">
          <cell r="Q164" t="str">
            <v>4399978Q22210148153701</v>
          </cell>
          <cell r="R164" t="str">
            <v>按周期结息到期还本</v>
          </cell>
          <cell r="S164" t="str">
            <v>62159955*******9922</v>
          </cell>
          <cell r="T164">
            <v>50000</v>
          </cell>
          <cell r="U164">
            <v>50000</v>
          </cell>
          <cell r="V164">
            <v>3.65</v>
          </cell>
          <cell r="W164" t="str">
            <v>2022-10-09</v>
          </cell>
          <cell r="X164" t="str">
            <v>2023-10-09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 t="str">
            <v>2023-09-09</v>
          </cell>
          <cell r="AD164">
            <v>460</v>
          </cell>
          <cell r="AE164" t="str">
            <v>2023-10-09</v>
          </cell>
          <cell r="AF164" t="str">
            <v>正常</v>
          </cell>
          <cell r="AG164" t="str">
            <v>4399978Q222101481537</v>
          </cell>
          <cell r="AH164">
            <v>50000</v>
          </cell>
          <cell r="AI164">
            <v>0</v>
          </cell>
          <cell r="AJ164">
            <v>0</v>
          </cell>
          <cell r="AK164" t="str">
            <v/>
          </cell>
          <cell r="AL164">
            <v>0</v>
          </cell>
          <cell r="AM164">
            <v>0</v>
          </cell>
          <cell r="AN164">
            <v>0</v>
          </cell>
          <cell r="AO164" t="str">
            <v>信用</v>
          </cell>
          <cell r="AP164" t="str">
            <v/>
          </cell>
          <cell r="AQ164">
            <v>0</v>
          </cell>
          <cell r="AR164">
            <v>0</v>
          </cell>
          <cell r="AS164" t="str">
            <v>否</v>
          </cell>
          <cell r="AT164" t="str">
            <v>否</v>
          </cell>
          <cell r="AU164" t="str">
            <v>魏茜</v>
          </cell>
          <cell r="AV164" t="str">
            <v>20170916410</v>
          </cell>
          <cell r="AW164">
            <v>0</v>
          </cell>
          <cell r="AX164" t="str">
            <v/>
          </cell>
          <cell r="AY164" t="str">
            <v/>
          </cell>
          <cell r="AZ164" t="str">
            <v/>
          </cell>
          <cell r="BA164">
            <v>0</v>
          </cell>
          <cell r="BB164">
            <v>1675</v>
          </cell>
          <cell r="BC164">
            <v>4</v>
          </cell>
          <cell r="BD164">
            <v>0</v>
          </cell>
          <cell r="BE164" t="str">
            <v>未结清</v>
          </cell>
          <cell r="BF164" t="str">
            <v>2100-12-31</v>
          </cell>
        </row>
        <row r="165">
          <cell r="Q165" t="str">
            <v>4399978Q22109501551101</v>
          </cell>
          <cell r="R165" t="str">
            <v>按周期结息到期还本</v>
          </cell>
          <cell r="S165" t="str">
            <v>62159955*******6585</v>
          </cell>
          <cell r="T165">
            <v>50000</v>
          </cell>
          <cell r="U165">
            <v>0</v>
          </cell>
          <cell r="V165">
            <v>3.85</v>
          </cell>
          <cell r="W165" t="str">
            <v>2021-09-30</v>
          </cell>
          <cell r="X165" t="str">
            <v>2022-09-30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 t="str">
            <v>2022-09-29</v>
          </cell>
          <cell r="AD165">
            <v>50479.93</v>
          </cell>
          <cell r="AE165" t="str">
            <v>2022-09-30</v>
          </cell>
          <cell r="AF165" t="str">
            <v>正常</v>
          </cell>
          <cell r="AG165" t="str">
            <v>4399978Q221095015511</v>
          </cell>
          <cell r="AH165">
            <v>50000</v>
          </cell>
          <cell r="AI165">
            <v>0</v>
          </cell>
          <cell r="AJ165">
            <v>0</v>
          </cell>
          <cell r="AK165" t="str">
            <v/>
          </cell>
          <cell r="AL165">
            <v>0</v>
          </cell>
          <cell r="AM165">
            <v>0</v>
          </cell>
          <cell r="AN165">
            <v>0</v>
          </cell>
          <cell r="AO165" t="str">
            <v>信用</v>
          </cell>
          <cell r="AP165" t="str">
            <v/>
          </cell>
          <cell r="AQ165">
            <v>0</v>
          </cell>
          <cell r="AR165">
            <v>0</v>
          </cell>
          <cell r="AS165" t="str">
            <v>否</v>
          </cell>
          <cell r="AT165" t="str">
            <v>否</v>
          </cell>
          <cell r="AU165" t="str">
            <v>赵蓉</v>
          </cell>
          <cell r="AV165" t="str">
            <v>20080441460</v>
          </cell>
          <cell r="AW165">
            <v>0</v>
          </cell>
          <cell r="AX165" t="str">
            <v/>
          </cell>
          <cell r="AY165" t="str">
            <v/>
          </cell>
          <cell r="AZ165" t="str">
            <v/>
          </cell>
          <cell r="BA165">
            <v>50000</v>
          </cell>
          <cell r="BB165">
            <v>1919.73</v>
          </cell>
          <cell r="BC165">
            <v>5</v>
          </cell>
          <cell r="BD165">
            <v>0</v>
          </cell>
          <cell r="BE165" t="str">
            <v>提前全部结清</v>
          </cell>
          <cell r="BF165" t="str">
            <v>2022-09-29</v>
          </cell>
        </row>
        <row r="166">
          <cell r="Q166" t="str">
            <v>4399978Q22205526926701</v>
          </cell>
          <cell r="R166" t="str">
            <v>按周期结息到期还本</v>
          </cell>
          <cell r="S166" t="str">
            <v>62179955*******6137</v>
          </cell>
          <cell r="T166">
            <v>50000</v>
          </cell>
          <cell r="U166">
            <v>0</v>
          </cell>
          <cell r="V166">
            <v>3.7</v>
          </cell>
          <cell r="W166" t="str">
            <v>2022-05-19</v>
          </cell>
          <cell r="X166" t="str">
            <v>2023-05-19</v>
          </cell>
          <cell r="Y166">
            <v>0</v>
          </cell>
          <cell r="Z166">
            <v>0</v>
          </cell>
          <cell r="AA166">
            <v>0</v>
          </cell>
          <cell r="AB166">
            <v>0</v>
          </cell>
          <cell r="AC166" t="str">
            <v>2022-09-19</v>
          </cell>
          <cell r="AD166">
            <v>50466.3</v>
          </cell>
          <cell r="AE166" t="str">
            <v>2022-12-19</v>
          </cell>
          <cell r="AF166" t="str">
            <v>正常</v>
          </cell>
          <cell r="AG166" t="str">
            <v>4399978Q222055269267</v>
          </cell>
          <cell r="AH166">
            <v>50000</v>
          </cell>
          <cell r="AI166">
            <v>0</v>
          </cell>
          <cell r="AJ166">
            <v>0</v>
          </cell>
          <cell r="AK166" t="str">
            <v/>
          </cell>
          <cell r="AL166">
            <v>0</v>
          </cell>
          <cell r="AM166">
            <v>0</v>
          </cell>
          <cell r="AN166">
            <v>0</v>
          </cell>
          <cell r="AO166" t="str">
            <v>信用</v>
          </cell>
          <cell r="AP166" t="str">
            <v/>
          </cell>
          <cell r="AQ166">
            <v>0</v>
          </cell>
          <cell r="AR166">
            <v>0</v>
          </cell>
          <cell r="AS166" t="str">
            <v>否</v>
          </cell>
          <cell r="AT166" t="str">
            <v>否</v>
          </cell>
          <cell r="AU166" t="str">
            <v>魏茜</v>
          </cell>
          <cell r="AV166" t="str">
            <v>20170916410</v>
          </cell>
          <cell r="AW166">
            <v>0</v>
          </cell>
          <cell r="AX166" t="str">
            <v/>
          </cell>
          <cell r="AY166" t="str">
            <v/>
          </cell>
          <cell r="AZ166" t="str">
            <v/>
          </cell>
          <cell r="BA166">
            <v>50000</v>
          </cell>
          <cell r="BB166">
            <v>623.42</v>
          </cell>
          <cell r="BC166">
            <v>3</v>
          </cell>
          <cell r="BD166">
            <v>0</v>
          </cell>
          <cell r="BE166" t="str">
            <v>提前全部结清</v>
          </cell>
          <cell r="BF166" t="str">
            <v>2022-09-19</v>
          </cell>
        </row>
        <row r="167">
          <cell r="Q167" t="str">
            <v>4399978Q22010533717701</v>
          </cell>
          <cell r="R167" t="str">
            <v>按周期结息到期还本</v>
          </cell>
          <cell r="S167" t="str">
            <v>62179855*******6490</v>
          </cell>
          <cell r="T167">
            <v>50000</v>
          </cell>
          <cell r="U167">
            <v>0</v>
          </cell>
          <cell r="V167">
            <v>4.35</v>
          </cell>
          <cell r="W167" t="str">
            <v>2020-10-26</v>
          </cell>
          <cell r="X167" t="str">
            <v>2021-10-26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 t="str">
            <v>2021-09-17</v>
          </cell>
          <cell r="AD167">
            <v>50494.59</v>
          </cell>
          <cell r="AE167" t="str">
            <v>2021-09-26</v>
          </cell>
          <cell r="AF167" t="str">
            <v>正常</v>
          </cell>
          <cell r="AG167" t="str">
            <v>4399978Q220105337177</v>
          </cell>
          <cell r="AH167">
            <v>50000</v>
          </cell>
          <cell r="AI167">
            <v>0</v>
          </cell>
          <cell r="AJ167">
            <v>0</v>
          </cell>
          <cell r="AK167" t="str">
            <v/>
          </cell>
          <cell r="AL167">
            <v>0</v>
          </cell>
          <cell r="AM167">
            <v>0</v>
          </cell>
          <cell r="AN167">
            <v>0</v>
          </cell>
          <cell r="AO167" t="str">
            <v>信用</v>
          </cell>
          <cell r="AP167" t="str">
            <v/>
          </cell>
          <cell r="AQ167">
            <v>0</v>
          </cell>
          <cell r="AR167">
            <v>0</v>
          </cell>
          <cell r="AS167" t="str">
            <v>否</v>
          </cell>
          <cell r="AT167" t="str">
            <v>否</v>
          </cell>
          <cell r="AU167" t="str">
            <v>尹向云</v>
          </cell>
          <cell r="AV167" t="str">
            <v>20080441440</v>
          </cell>
          <cell r="AW167">
            <v>0</v>
          </cell>
          <cell r="AX167" t="str">
            <v/>
          </cell>
          <cell r="AY167" t="str">
            <v/>
          </cell>
          <cell r="AZ167" t="str">
            <v/>
          </cell>
          <cell r="BA167">
            <v>50000</v>
          </cell>
          <cell r="BB167">
            <v>1942.6</v>
          </cell>
          <cell r="BC167">
            <v>5</v>
          </cell>
          <cell r="BD167">
            <v>0</v>
          </cell>
          <cell r="BE167" t="str">
            <v>提前全部结清</v>
          </cell>
          <cell r="BF167" t="str">
            <v>2021-09-17</v>
          </cell>
        </row>
        <row r="168">
          <cell r="Q168" t="str">
            <v>4399978Q22010537943001</v>
          </cell>
          <cell r="R168" t="str">
            <v>按周期结息到期还本</v>
          </cell>
          <cell r="S168" t="str">
            <v>62179955*******7707</v>
          </cell>
          <cell r="T168">
            <v>50000</v>
          </cell>
          <cell r="U168">
            <v>0</v>
          </cell>
          <cell r="V168">
            <v>4.35</v>
          </cell>
          <cell r="W168" t="str">
            <v>2020-10-28</v>
          </cell>
          <cell r="X168" t="str">
            <v>2021-10-28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 t="str">
            <v>2021-10-08</v>
          </cell>
          <cell r="AD168">
            <v>50059.59</v>
          </cell>
          <cell r="AE168" t="str">
            <v>2021-10-28</v>
          </cell>
          <cell r="AF168" t="str">
            <v>正常</v>
          </cell>
          <cell r="AG168" t="str">
            <v>4399978Q220105379430</v>
          </cell>
          <cell r="AH168">
            <v>50000</v>
          </cell>
          <cell r="AI168">
            <v>0</v>
          </cell>
          <cell r="AJ168">
            <v>0</v>
          </cell>
          <cell r="AK168" t="str">
            <v/>
          </cell>
          <cell r="AL168">
            <v>0</v>
          </cell>
          <cell r="AM168">
            <v>0</v>
          </cell>
          <cell r="AN168">
            <v>0</v>
          </cell>
          <cell r="AO168" t="str">
            <v>信用</v>
          </cell>
          <cell r="AP168" t="str">
            <v/>
          </cell>
          <cell r="AQ168">
            <v>0</v>
          </cell>
          <cell r="AR168">
            <v>0</v>
          </cell>
          <cell r="AS168" t="str">
            <v>否</v>
          </cell>
          <cell r="AT168" t="str">
            <v>否</v>
          </cell>
          <cell r="AU168" t="str">
            <v>赵蓉</v>
          </cell>
          <cell r="AV168" t="str">
            <v>20080441460</v>
          </cell>
          <cell r="AW168">
            <v>0</v>
          </cell>
          <cell r="AX168" t="str">
            <v/>
          </cell>
          <cell r="AY168" t="str">
            <v/>
          </cell>
          <cell r="AZ168" t="str">
            <v/>
          </cell>
          <cell r="BA168">
            <v>50000</v>
          </cell>
          <cell r="BB168">
            <v>2055.82</v>
          </cell>
          <cell r="BC168">
            <v>6</v>
          </cell>
          <cell r="BD168">
            <v>0</v>
          </cell>
          <cell r="BE168" t="str">
            <v>提前全部结清</v>
          </cell>
          <cell r="BF168" t="str">
            <v>2021-10-08</v>
          </cell>
        </row>
        <row r="169">
          <cell r="Q169" t="str">
            <v>4399978Q22205508913301</v>
          </cell>
          <cell r="R169" t="str">
            <v>按周期结息到期还本</v>
          </cell>
          <cell r="S169" t="str">
            <v>62218055*******7312</v>
          </cell>
          <cell r="T169">
            <v>50000</v>
          </cell>
          <cell r="U169">
            <v>0</v>
          </cell>
          <cell r="V169">
            <v>3.7</v>
          </cell>
          <cell r="W169" t="str">
            <v>2022-05-16</v>
          </cell>
          <cell r="X169" t="str">
            <v>2023-05-16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 t="str">
            <v>2023-04-28</v>
          </cell>
          <cell r="AD169">
            <v>50217.95</v>
          </cell>
          <cell r="AE169" t="str">
            <v>2023-05-16</v>
          </cell>
          <cell r="AF169" t="str">
            <v>正常</v>
          </cell>
          <cell r="AG169" t="str">
            <v>4399978Q222055089133</v>
          </cell>
          <cell r="AH169">
            <v>50000</v>
          </cell>
          <cell r="AI169">
            <v>0</v>
          </cell>
          <cell r="AJ169">
            <v>0</v>
          </cell>
          <cell r="AK169" t="str">
            <v/>
          </cell>
          <cell r="AL169">
            <v>0</v>
          </cell>
          <cell r="AM169">
            <v>0</v>
          </cell>
          <cell r="AN169">
            <v>0</v>
          </cell>
          <cell r="AO169" t="str">
            <v>信用</v>
          </cell>
          <cell r="AP169" t="str">
            <v/>
          </cell>
          <cell r="AQ169">
            <v>0</v>
          </cell>
          <cell r="AR169">
            <v>0</v>
          </cell>
          <cell r="AS169" t="str">
            <v>否</v>
          </cell>
          <cell r="AT169" t="str">
            <v>否</v>
          </cell>
          <cell r="AU169" t="str">
            <v>魏茜</v>
          </cell>
          <cell r="AV169" t="str">
            <v>20170916410</v>
          </cell>
          <cell r="AW169">
            <v>0</v>
          </cell>
          <cell r="AX169" t="str">
            <v/>
          </cell>
          <cell r="AY169" t="str">
            <v/>
          </cell>
          <cell r="AZ169" t="str">
            <v/>
          </cell>
          <cell r="BA169">
            <v>50000</v>
          </cell>
          <cell r="BB169">
            <v>1758.76</v>
          </cell>
          <cell r="BC169">
            <v>6</v>
          </cell>
          <cell r="BD169">
            <v>0</v>
          </cell>
          <cell r="BE169" t="str">
            <v>提前全部结清</v>
          </cell>
          <cell r="BF169" t="str">
            <v>2023-04-28</v>
          </cell>
        </row>
        <row r="170">
          <cell r="Q170" t="str">
            <v>4399978Q22010540831001</v>
          </cell>
          <cell r="R170" t="str">
            <v>按周期结息到期还本</v>
          </cell>
          <cell r="S170" t="str">
            <v>62179955*******7954</v>
          </cell>
          <cell r="T170">
            <v>50000</v>
          </cell>
          <cell r="U170">
            <v>0</v>
          </cell>
          <cell r="V170">
            <v>4.35</v>
          </cell>
          <cell r="W170" t="str">
            <v>2020-10-29</v>
          </cell>
          <cell r="X170" t="str">
            <v>2021-10-29</v>
          </cell>
          <cell r="Y170">
            <v>0</v>
          </cell>
          <cell r="Z170">
            <v>0</v>
          </cell>
          <cell r="AA170">
            <v>0</v>
          </cell>
          <cell r="AB170">
            <v>0</v>
          </cell>
          <cell r="AC170" t="str">
            <v>2021-09-23</v>
          </cell>
          <cell r="AD170">
            <v>50512.47</v>
          </cell>
          <cell r="AE170" t="str">
            <v>2021-09-29</v>
          </cell>
          <cell r="AF170" t="str">
            <v>正常</v>
          </cell>
          <cell r="AG170" t="str">
            <v>4399978Q220105408310</v>
          </cell>
          <cell r="AH170">
            <v>50000</v>
          </cell>
          <cell r="AI170">
            <v>0</v>
          </cell>
          <cell r="AJ170">
            <v>0</v>
          </cell>
          <cell r="AK170" t="str">
            <v/>
          </cell>
          <cell r="AL170">
            <v>0</v>
          </cell>
          <cell r="AM170">
            <v>0</v>
          </cell>
          <cell r="AN170">
            <v>0</v>
          </cell>
          <cell r="AO170" t="str">
            <v>信用</v>
          </cell>
          <cell r="AP170" t="str">
            <v/>
          </cell>
          <cell r="AQ170">
            <v>0</v>
          </cell>
          <cell r="AR170">
            <v>0</v>
          </cell>
          <cell r="AS170" t="str">
            <v>否</v>
          </cell>
          <cell r="AT170" t="str">
            <v>否</v>
          </cell>
          <cell r="AU170" t="str">
            <v>李芬</v>
          </cell>
          <cell r="AV170" t="str">
            <v>20151225190</v>
          </cell>
          <cell r="AW170">
            <v>0</v>
          </cell>
          <cell r="AX170" t="str">
            <v/>
          </cell>
          <cell r="AY170" t="str">
            <v/>
          </cell>
          <cell r="AZ170" t="str">
            <v/>
          </cell>
          <cell r="BA170">
            <v>50000</v>
          </cell>
          <cell r="BB170">
            <v>1960.48</v>
          </cell>
          <cell r="BC170">
            <v>5</v>
          </cell>
          <cell r="BD170">
            <v>0</v>
          </cell>
          <cell r="BE170" t="str">
            <v>提前全部结清</v>
          </cell>
          <cell r="BF170" t="str">
            <v>2021-09-23</v>
          </cell>
        </row>
        <row r="171">
          <cell r="Q171" t="str">
            <v>4399978Q22209099683601</v>
          </cell>
          <cell r="R171" t="str">
            <v>按周期结息到期还本</v>
          </cell>
          <cell r="S171" t="str">
            <v>62179955*******3584</v>
          </cell>
          <cell r="T171">
            <v>50000</v>
          </cell>
          <cell r="U171">
            <v>0</v>
          </cell>
          <cell r="V171">
            <v>3.65</v>
          </cell>
          <cell r="W171" t="str">
            <v>2022-09-23</v>
          </cell>
          <cell r="X171" t="str">
            <v>2023-09-23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 t="str">
            <v>2023-09-21</v>
          </cell>
          <cell r="AD171">
            <v>50450</v>
          </cell>
          <cell r="AE171" t="str">
            <v>2023-09-23</v>
          </cell>
          <cell r="AF171" t="str">
            <v>正常</v>
          </cell>
          <cell r="AG171" t="str">
            <v>4399978Q222090996836</v>
          </cell>
          <cell r="AH171">
            <v>50000</v>
          </cell>
          <cell r="AI171">
            <v>0</v>
          </cell>
          <cell r="AJ171">
            <v>0</v>
          </cell>
          <cell r="AK171" t="str">
            <v/>
          </cell>
          <cell r="AL171">
            <v>0</v>
          </cell>
          <cell r="AM171">
            <v>0</v>
          </cell>
          <cell r="AN171">
            <v>0</v>
          </cell>
          <cell r="AO171" t="str">
            <v>信用</v>
          </cell>
          <cell r="AP171" t="str">
            <v/>
          </cell>
          <cell r="AQ171">
            <v>0</v>
          </cell>
          <cell r="AR171">
            <v>0</v>
          </cell>
          <cell r="AS171" t="str">
            <v>否</v>
          </cell>
          <cell r="AT171" t="str">
            <v>否</v>
          </cell>
          <cell r="AU171" t="str">
            <v>尹向云</v>
          </cell>
          <cell r="AV171" t="str">
            <v>20080441440</v>
          </cell>
          <cell r="AW171">
            <v>0</v>
          </cell>
          <cell r="AX171" t="str">
            <v/>
          </cell>
          <cell r="AY171" t="str">
            <v/>
          </cell>
          <cell r="AZ171" t="str">
            <v/>
          </cell>
          <cell r="BA171">
            <v>50000</v>
          </cell>
          <cell r="BB171">
            <v>1815</v>
          </cell>
          <cell r="BC171">
            <v>5</v>
          </cell>
          <cell r="BD171">
            <v>0</v>
          </cell>
          <cell r="BE171" t="str">
            <v>提前全部结清</v>
          </cell>
          <cell r="BF171" t="str">
            <v>2023-09-21</v>
          </cell>
        </row>
        <row r="172">
          <cell r="Q172" t="str">
            <v>4399978Q22205584557001</v>
          </cell>
          <cell r="R172" t="str">
            <v>按周期结息到期还本</v>
          </cell>
          <cell r="S172" t="str">
            <v>62179955*******6103</v>
          </cell>
          <cell r="T172">
            <v>50000</v>
          </cell>
          <cell r="U172">
            <v>0</v>
          </cell>
          <cell r="V172">
            <v>3.7</v>
          </cell>
          <cell r="W172" t="str">
            <v>2022-05-30</v>
          </cell>
          <cell r="X172" t="str">
            <v>2023-05-30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 t="str">
            <v>2023-05-30</v>
          </cell>
          <cell r="AD172">
            <v>50309.18</v>
          </cell>
          <cell r="AE172" t="str">
            <v>2023-05-30</v>
          </cell>
          <cell r="AF172" t="str">
            <v>正常</v>
          </cell>
          <cell r="AG172" t="str">
            <v>4399978Q222055845570</v>
          </cell>
          <cell r="AH172">
            <v>50000</v>
          </cell>
          <cell r="AI172">
            <v>0</v>
          </cell>
          <cell r="AJ172">
            <v>0</v>
          </cell>
          <cell r="AK172" t="str">
            <v/>
          </cell>
          <cell r="AL172">
            <v>0</v>
          </cell>
          <cell r="AM172">
            <v>0</v>
          </cell>
          <cell r="AN172">
            <v>0</v>
          </cell>
          <cell r="AO172" t="str">
            <v>信用</v>
          </cell>
          <cell r="AP172" t="str">
            <v/>
          </cell>
          <cell r="AQ172">
            <v>0</v>
          </cell>
          <cell r="AR172">
            <v>0</v>
          </cell>
          <cell r="AS172" t="str">
            <v>否</v>
          </cell>
          <cell r="AT172" t="str">
            <v>否</v>
          </cell>
          <cell r="AU172" t="str">
            <v>魏茜</v>
          </cell>
          <cell r="AV172" t="str">
            <v>20170916410</v>
          </cell>
          <cell r="AW172">
            <v>0</v>
          </cell>
          <cell r="AX172" t="str">
            <v/>
          </cell>
          <cell r="AY172" t="str">
            <v/>
          </cell>
          <cell r="AZ172" t="str">
            <v/>
          </cell>
          <cell r="BA172">
            <v>50000</v>
          </cell>
          <cell r="BB172">
            <v>1849.99</v>
          </cell>
          <cell r="BC172">
            <v>5</v>
          </cell>
          <cell r="BD172">
            <v>0</v>
          </cell>
          <cell r="BE172" t="str">
            <v>正常结清</v>
          </cell>
          <cell r="BF172" t="str">
            <v>2023-05-30</v>
          </cell>
        </row>
        <row r="173">
          <cell r="Q173" t="str">
            <v>4399978Q22205542117301</v>
          </cell>
          <cell r="R173" t="str">
            <v>按周期结息到期还本</v>
          </cell>
          <cell r="S173" t="str">
            <v>62218055*******5772</v>
          </cell>
          <cell r="T173">
            <v>50000</v>
          </cell>
          <cell r="U173">
            <v>0</v>
          </cell>
          <cell r="V173">
            <v>3.7</v>
          </cell>
          <cell r="W173" t="str">
            <v>2022-05-23</v>
          </cell>
          <cell r="X173" t="str">
            <v>2023-05-23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 t="str">
            <v>2023-04-27</v>
          </cell>
          <cell r="AD173">
            <v>50177.4</v>
          </cell>
          <cell r="AE173" t="str">
            <v>2023-05-23</v>
          </cell>
          <cell r="AF173" t="str">
            <v>正常</v>
          </cell>
          <cell r="AG173" t="str">
            <v>4399978Q222055421173</v>
          </cell>
          <cell r="AH173">
            <v>50000</v>
          </cell>
          <cell r="AI173">
            <v>0</v>
          </cell>
          <cell r="AJ173">
            <v>0</v>
          </cell>
          <cell r="AK173" t="str">
            <v/>
          </cell>
          <cell r="AL173">
            <v>0</v>
          </cell>
          <cell r="AM173">
            <v>0</v>
          </cell>
          <cell r="AN173">
            <v>0</v>
          </cell>
          <cell r="AO173" t="str">
            <v>信用</v>
          </cell>
          <cell r="AP173" t="str">
            <v/>
          </cell>
          <cell r="AQ173">
            <v>0</v>
          </cell>
          <cell r="AR173">
            <v>0</v>
          </cell>
          <cell r="AS173" t="str">
            <v>否</v>
          </cell>
          <cell r="AT173" t="str">
            <v>否</v>
          </cell>
          <cell r="AU173" t="str">
            <v>尹向云</v>
          </cell>
          <cell r="AV173" t="str">
            <v>20080441440</v>
          </cell>
          <cell r="AW173">
            <v>0</v>
          </cell>
          <cell r="AX173" t="str">
            <v/>
          </cell>
          <cell r="AY173" t="str">
            <v/>
          </cell>
          <cell r="AZ173" t="str">
            <v/>
          </cell>
          <cell r="BA173">
            <v>50000</v>
          </cell>
          <cell r="BB173">
            <v>1718.21</v>
          </cell>
          <cell r="BC173">
            <v>6</v>
          </cell>
          <cell r="BD173">
            <v>0</v>
          </cell>
          <cell r="BE173" t="str">
            <v>提前全部结清</v>
          </cell>
          <cell r="BF173" t="str">
            <v>2023-04-27</v>
          </cell>
        </row>
        <row r="174">
          <cell r="Q174" t="str">
            <v>4399978Q22206625941901</v>
          </cell>
          <cell r="R174" t="str">
            <v>按周期结息到期还本</v>
          </cell>
          <cell r="S174" t="str">
            <v>62179955*******5403</v>
          </cell>
          <cell r="T174">
            <v>50000</v>
          </cell>
          <cell r="U174">
            <v>0</v>
          </cell>
          <cell r="V174">
            <v>3.7</v>
          </cell>
          <cell r="W174" t="str">
            <v>2022-06-07</v>
          </cell>
          <cell r="X174" t="str">
            <v>2023-06-07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 t="str">
            <v>2023-06-06</v>
          </cell>
          <cell r="AD174">
            <v>50461.23</v>
          </cell>
          <cell r="AE174" t="str">
            <v>2023-06-07</v>
          </cell>
          <cell r="AF174" t="str">
            <v>正常</v>
          </cell>
          <cell r="AG174" t="str">
            <v>4399978Q222066259419</v>
          </cell>
          <cell r="AH174">
            <v>50000</v>
          </cell>
          <cell r="AI174">
            <v>0</v>
          </cell>
          <cell r="AJ174">
            <v>0</v>
          </cell>
          <cell r="AK174" t="str">
            <v/>
          </cell>
          <cell r="AL174">
            <v>0</v>
          </cell>
          <cell r="AM174">
            <v>0</v>
          </cell>
          <cell r="AN174">
            <v>0</v>
          </cell>
          <cell r="AO174" t="str">
            <v>信用</v>
          </cell>
          <cell r="AP174" t="str">
            <v/>
          </cell>
          <cell r="AQ174">
            <v>0</v>
          </cell>
          <cell r="AR174">
            <v>0</v>
          </cell>
          <cell r="AS174" t="str">
            <v>否</v>
          </cell>
          <cell r="AT174" t="str">
            <v>否</v>
          </cell>
          <cell r="AU174" t="str">
            <v>罗凤英</v>
          </cell>
          <cell r="AV174" t="str">
            <v>20080441450</v>
          </cell>
          <cell r="AW174">
            <v>0</v>
          </cell>
          <cell r="AX174" t="str">
            <v/>
          </cell>
          <cell r="AY174" t="str">
            <v/>
          </cell>
          <cell r="AZ174" t="str">
            <v/>
          </cell>
          <cell r="BA174">
            <v>50000</v>
          </cell>
          <cell r="BB174">
            <v>1844.92</v>
          </cell>
          <cell r="BC174">
            <v>5</v>
          </cell>
          <cell r="BD174">
            <v>0</v>
          </cell>
          <cell r="BE174" t="str">
            <v>提前全部结清</v>
          </cell>
          <cell r="BF174" t="str">
            <v>2023-06-06</v>
          </cell>
        </row>
        <row r="175">
          <cell r="Q175" t="str">
            <v>4399978Q22109502294801</v>
          </cell>
          <cell r="R175" t="str">
            <v>按周期结息到期还本</v>
          </cell>
          <cell r="S175" t="str">
            <v>62179955*******1737</v>
          </cell>
          <cell r="T175">
            <v>50000</v>
          </cell>
          <cell r="U175">
            <v>0</v>
          </cell>
          <cell r="V175">
            <v>3.85</v>
          </cell>
          <cell r="W175" t="str">
            <v>2021-09-30</v>
          </cell>
          <cell r="X175" t="str">
            <v>2022-09-30</v>
          </cell>
          <cell r="Y175">
            <v>0</v>
          </cell>
          <cell r="Z175">
            <v>0</v>
          </cell>
          <cell r="AA175">
            <v>0</v>
          </cell>
          <cell r="AB175">
            <v>0</v>
          </cell>
          <cell r="AC175" t="str">
            <v>2022-09-21</v>
          </cell>
          <cell r="AD175">
            <v>50437.74</v>
          </cell>
          <cell r="AE175" t="str">
            <v>2022-09-30</v>
          </cell>
          <cell r="AF175" t="str">
            <v>正常</v>
          </cell>
          <cell r="AG175" t="str">
            <v>4399978Q221095022948</v>
          </cell>
          <cell r="AH175">
            <v>50000</v>
          </cell>
          <cell r="AI175">
            <v>0</v>
          </cell>
          <cell r="AJ175">
            <v>0</v>
          </cell>
          <cell r="AK175" t="str">
            <v/>
          </cell>
          <cell r="AL175">
            <v>0</v>
          </cell>
          <cell r="AM175">
            <v>0</v>
          </cell>
          <cell r="AN175">
            <v>0</v>
          </cell>
          <cell r="AO175" t="str">
            <v>信用</v>
          </cell>
          <cell r="AP175" t="str">
            <v/>
          </cell>
          <cell r="AQ175">
            <v>0</v>
          </cell>
          <cell r="AR175">
            <v>0</v>
          </cell>
          <cell r="AS175" t="str">
            <v>否</v>
          </cell>
          <cell r="AT175" t="str">
            <v>否</v>
          </cell>
          <cell r="AU175" t="str">
            <v>李芬</v>
          </cell>
          <cell r="AV175" t="str">
            <v>20151225190</v>
          </cell>
          <cell r="AW175">
            <v>0</v>
          </cell>
          <cell r="AX175" t="str">
            <v/>
          </cell>
          <cell r="AY175" t="str">
            <v/>
          </cell>
          <cell r="AZ175" t="str">
            <v/>
          </cell>
          <cell r="BA175">
            <v>50000</v>
          </cell>
          <cell r="BB175">
            <v>1877.54</v>
          </cell>
          <cell r="BC175">
            <v>5</v>
          </cell>
          <cell r="BD175">
            <v>0</v>
          </cell>
          <cell r="BE175" t="str">
            <v>提前全部结清</v>
          </cell>
          <cell r="BF175" t="str">
            <v>2022-09-21</v>
          </cell>
        </row>
        <row r="176">
          <cell r="Q176" t="str">
            <v>4399978Q22209133556701</v>
          </cell>
          <cell r="R176" t="str">
            <v>按周期结息到期还本</v>
          </cell>
          <cell r="S176" t="str">
            <v>60555100******4723</v>
          </cell>
          <cell r="T176">
            <v>50000</v>
          </cell>
          <cell r="U176">
            <v>50000</v>
          </cell>
          <cell r="V176">
            <v>3.65</v>
          </cell>
          <cell r="W176" t="str">
            <v>2022-09-30</v>
          </cell>
          <cell r="X176" t="str">
            <v>2023-09-30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 t="str">
            <v>2023-06-30</v>
          </cell>
          <cell r="AD176">
            <v>460</v>
          </cell>
          <cell r="AE176" t="str">
            <v>2023-09-30</v>
          </cell>
          <cell r="AF176" t="str">
            <v>正常</v>
          </cell>
          <cell r="AG176" t="str">
            <v>4399978Q222091335567</v>
          </cell>
          <cell r="AH176">
            <v>50000</v>
          </cell>
          <cell r="AI176">
            <v>0</v>
          </cell>
          <cell r="AJ176">
            <v>0</v>
          </cell>
          <cell r="AK176" t="str">
            <v/>
          </cell>
          <cell r="AL176">
            <v>0</v>
          </cell>
          <cell r="AM176">
            <v>0</v>
          </cell>
          <cell r="AN176">
            <v>0</v>
          </cell>
          <cell r="AO176" t="str">
            <v>信用</v>
          </cell>
          <cell r="AP176" t="str">
            <v/>
          </cell>
          <cell r="AQ176">
            <v>0</v>
          </cell>
          <cell r="AR176">
            <v>0</v>
          </cell>
          <cell r="AS176" t="str">
            <v>否</v>
          </cell>
          <cell r="AT176" t="str">
            <v>否</v>
          </cell>
          <cell r="AU176" t="str">
            <v>黄署香</v>
          </cell>
          <cell r="AV176" t="str">
            <v>20080441180</v>
          </cell>
          <cell r="AW176">
            <v>0</v>
          </cell>
          <cell r="AX176" t="str">
            <v/>
          </cell>
          <cell r="AY176" t="str">
            <v/>
          </cell>
          <cell r="AZ176" t="str">
            <v/>
          </cell>
          <cell r="BA176">
            <v>0</v>
          </cell>
          <cell r="BB176">
            <v>1365</v>
          </cell>
          <cell r="BC176">
            <v>3</v>
          </cell>
          <cell r="BD176">
            <v>0</v>
          </cell>
          <cell r="BE176" t="str">
            <v>未结清</v>
          </cell>
          <cell r="BF176" t="str">
            <v>2100-12-31</v>
          </cell>
        </row>
        <row r="177">
          <cell r="Q177" t="str">
            <v>4399978Q22010538025401</v>
          </cell>
          <cell r="R177" t="str">
            <v>按周期结息到期还本</v>
          </cell>
          <cell r="S177" t="str">
            <v>62158255*******7858</v>
          </cell>
          <cell r="T177">
            <v>50000</v>
          </cell>
          <cell r="U177">
            <v>0</v>
          </cell>
          <cell r="V177">
            <v>4.75</v>
          </cell>
          <cell r="W177" t="str">
            <v>2020-10-28</v>
          </cell>
          <cell r="X177" t="str">
            <v>2022-10-28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 t="str">
            <v>2022-11-17</v>
          </cell>
          <cell r="AD177">
            <v>344.92</v>
          </cell>
          <cell r="AE177" t="str">
            <v>2022-10-28</v>
          </cell>
          <cell r="AF177" t="str">
            <v>正常</v>
          </cell>
          <cell r="AG177" t="str">
            <v>4399978Q220105380254</v>
          </cell>
          <cell r="AH177">
            <v>50000</v>
          </cell>
          <cell r="AI177">
            <v>0</v>
          </cell>
          <cell r="AJ177">
            <v>0</v>
          </cell>
          <cell r="AK177" t="str">
            <v/>
          </cell>
          <cell r="AL177">
            <v>1</v>
          </cell>
          <cell r="AM177">
            <v>0</v>
          </cell>
          <cell r="AN177">
            <v>0</v>
          </cell>
          <cell r="AO177" t="str">
            <v>信用</v>
          </cell>
          <cell r="AP177" t="str">
            <v/>
          </cell>
          <cell r="AQ177">
            <v>0</v>
          </cell>
          <cell r="AR177">
            <v>0</v>
          </cell>
          <cell r="AS177" t="str">
            <v>否</v>
          </cell>
          <cell r="AT177" t="str">
            <v>否</v>
          </cell>
          <cell r="AU177" t="str">
            <v>刘永湘</v>
          </cell>
          <cell r="AV177" t="str">
            <v>20080490910</v>
          </cell>
          <cell r="AW177">
            <v>0</v>
          </cell>
          <cell r="AX177" t="str">
            <v/>
          </cell>
          <cell r="AY177" t="str">
            <v/>
          </cell>
          <cell r="AZ177" t="str">
            <v/>
          </cell>
          <cell r="BA177">
            <v>50000</v>
          </cell>
          <cell r="BB177">
            <v>4903.23</v>
          </cell>
          <cell r="BC177">
            <v>9</v>
          </cell>
          <cell r="BD177">
            <v>0</v>
          </cell>
          <cell r="BE177" t="str">
            <v>正常结清</v>
          </cell>
          <cell r="BF177" t="str">
            <v>2022-11-17</v>
          </cell>
        </row>
        <row r="178">
          <cell r="Q178" t="str">
            <v>4399978Q22209110686101</v>
          </cell>
          <cell r="R178" t="str">
            <v>按周期结息到期还本</v>
          </cell>
          <cell r="S178" t="str">
            <v>62218055*******5961</v>
          </cell>
          <cell r="T178">
            <v>50000</v>
          </cell>
          <cell r="U178">
            <v>50000</v>
          </cell>
          <cell r="V178">
            <v>3.65</v>
          </cell>
          <cell r="W178" t="str">
            <v>2022-09-26</v>
          </cell>
          <cell r="X178" t="str">
            <v>2023-09-26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 t="str">
            <v>2023-06-26</v>
          </cell>
          <cell r="AD178">
            <v>460</v>
          </cell>
          <cell r="AE178" t="str">
            <v>2023-09-26</v>
          </cell>
          <cell r="AF178" t="str">
            <v>正常</v>
          </cell>
          <cell r="AG178" t="str">
            <v>4399978Q222091106861</v>
          </cell>
          <cell r="AH178">
            <v>50000</v>
          </cell>
          <cell r="AI178">
            <v>0</v>
          </cell>
          <cell r="AJ178">
            <v>0</v>
          </cell>
          <cell r="AK178" t="str">
            <v/>
          </cell>
          <cell r="AL178">
            <v>1</v>
          </cell>
          <cell r="AM178">
            <v>0</v>
          </cell>
          <cell r="AN178">
            <v>0</v>
          </cell>
          <cell r="AO178" t="str">
            <v>信用</v>
          </cell>
          <cell r="AP178" t="str">
            <v/>
          </cell>
          <cell r="AQ178">
            <v>0</v>
          </cell>
          <cell r="AR178">
            <v>0</v>
          </cell>
          <cell r="AS178" t="str">
            <v>否</v>
          </cell>
          <cell r="AT178" t="str">
            <v>否</v>
          </cell>
          <cell r="AU178" t="str">
            <v>尹向云</v>
          </cell>
          <cell r="AV178" t="str">
            <v>20080441440</v>
          </cell>
          <cell r="AW178">
            <v>0</v>
          </cell>
          <cell r="AX178" t="str">
            <v/>
          </cell>
          <cell r="AY178" t="str">
            <v/>
          </cell>
          <cell r="AZ178" t="str">
            <v/>
          </cell>
          <cell r="BA178">
            <v>0</v>
          </cell>
          <cell r="BB178">
            <v>1365.05</v>
          </cell>
          <cell r="BC178">
            <v>3</v>
          </cell>
          <cell r="BD178">
            <v>0</v>
          </cell>
          <cell r="BE178" t="str">
            <v>未结清</v>
          </cell>
          <cell r="BF178" t="str">
            <v>2100-12-31</v>
          </cell>
        </row>
        <row r="179">
          <cell r="Q179" t="str">
            <v>4399978Q22209130028601</v>
          </cell>
          <cell r="R179" t="str">
            <v>按周期结息到期还本</v>
          </cell>
          <cell r="S179" t="str">
            <v>62159955*******1694</v>
          </cell>
          <cell r="T179">
            <v>50000</v>
          </cell>
          <cell r="U179">
            <v>50000</v>
          </cell>
          <cell r="V179">
            <v>3.65</v>
          </cell>
          <cell r="W179" t="str">
            <v>2022-09-29</v>
          </cell>
          <cell r="X179" t="str">
            <v>2023-09-29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 t="str">
            <v>2023-06-29</v>
          </cell>
          <cell r="AD179">
            <v>460</v>
          </cell>
          <cell r="AE179" t="str">
            <v>2023-09-29</v>
          </cell>
          <cell r="AF179" t="str">
            <v>正常</v>
          </cell>
          <cell r="AG179" t="str">
            <v>4399978Q222091300286</v>
          </cell>
          <cell r="AH179">
            <v>50000</v>
          </cell>
          <cell r="AI179">
            <v>0</v>
          </cell>
          <cell r="AJ179">
            <v>0</v>
          </cell>
          <cell r="AK179" t="str">
            <v/>
          </cell>
          <cell r="AL179">
            <v>1</v>
          </cell>
          <cell r="AM179">
            <v>0</v>
          </cell>
          <cell r="AN179">
            <v>0</v>
          </cell>
          <cell r="AO179" t="str">
            <v>信用</v>
          </cell>
          <cell r="AP179" t="str">
            <v/>
          </cell>
          <cell r="AQ179">
            <v>0</v>
          </cell>
          <cell r="AR179">
            <v>0</v>
          </cell>
          <cell r="AS179" t="str">
            <v>否</v>
          </cell>
          <cell r="AT179" t="str">
            <v>否</v>
          </cell>
          <cell r="AU179" t="str">
            <v>黄署香</v>
          </cell>
          <cell r="AV179" t="str">
            <v>20080441180</v>
          </cell>
          <cell r="AW179">
            <v>0</v>
          </cell>
          <cell r="AX179" t="str">
            <v/>
          </cell>
          <cell r="AY179" t="str">
            <v/>
          </cell>
          <cell r="AZ179" t="str">
            <v/>
          </cell>
          <cell r="BA179">
            <v>0</v>
          </cell>
          <cell r="BB179">
            <v>1365.06</v>
          </cell>
          <cell r="BC179">
            <v>3</v>
          </cell>
          <cell r="BD179">
            <v>0</v>
          </cell>
          <cell r="BE179" t="str">
            <v>未结清</v>
          </cell>
          <cell r="BF179" t="str">
            <v>2100-12-31</v>
          </cell>
        </row>
        <row r="180">
          <cell r="Q180" t="str">
            <v>4399978Q22210157388001</v>
          </cell>
          <cell r="R180" t="str">
            <v>按周期结息到期还本</v>
          </cell>
          <cell r="S180" t="str">
            <v>60555100******7508</v>
          </cell>
          <cell r="T180">
            <v>50000</v>
          </cell>
          <cell r="U180">
            <v>50000</v>
          </cell>
          <cell r="V180">
            <v>3.65</v>
          </cell>
          <cell r="W180" t="str">
            <v>2022-10-11</v>
          </cell>
          <cell r="X180" t="str">
            <v>2023-10-11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 t="str">
            <v>2023-09-11</v>
          </cell>
          <cell r="AD180">
            <v>460</v>
          </cell>
          <cell r="AE180" t="str">
            <v>2023-10-11</v>
          </cell>
          <cell r="AF180" t="str">
            <v>正常</v>
          </cell>
          <cell r="AG180" t="str">
            <v>4399978Q222101573880</v>
          </cell>
          <cell r="AH180">
            <v>50000</v>
          </cell>
          <cell r="AI180">
            <v>0</v>
          </cell>
          <cell r="AJ180">
            <v>0</v>
          </cell>
          <cell r="AK180" t="str">
            <v/>
          </cell>
          <cell r="AL180">
            <v>0</v>
          </cell>
          <cell r="AM180">
            <v>0</v>
          </cell>
          <cell r="AN180">
            <v>0</v>
          </cell>
          <cell r="AO180" t="str">
            <v>信用</v>
          </cell>
          <cell r="AP180" t="str">
            <v/>
          </cell>
          <cell r="AQ180">
            <v>0</v>
          </cell>
          <cell r="AR180">
            <v>0</v>
          </cell>
          <cell r="AS180" t="str">
            <v>否</v>
          </cell>
          <cell r="AT180" t="str">
            <v>否</v>
          </cell>
          <cell r="AU180" t="str">
            <v>李芬</v>
          </cell>
          <cell r="AV180" t="str">
            <v>20151225190</v>
          </cell>
          <cell r="AW180">
            <v>0</v>
          </cell>
          <cell r="AX180" t="str">
            <v/>
          </cell>
          <cell r="AY180" t="str">
            <v/>
          </cell>
          <cell r="AZ180" t="str">
            <v/>
          </cell>
          <cell r="BA180">
            <v>0</v>
          </cell>
          <cell r="BB180">
            <v>1675</v>
          </cell>
          <cell r="BC180">
            <v>4</v>
          </cell>
          <cell r="BD180">
            <v>0</v>
          </cell>
          <cell r="BE180" t="str">
            <v>未结清</v>
          </cell>
          <cell r="BF180" t="str">
            <v>2100-12-31</v>
          </cell>
        </row>
        <row r="181">
          <cell r="Q181" t="str">
            <v>4399978Q22010540476601</v>
          </cell>
          <cell r="R181" t="str">
            <v>按周期结息到期还本</v>
          </cell>
          <cell r="S181" t="str">
            <v>62179955*******8114</v>
          </cell>
          <cell r="T181">
            <v>50000</v>
          </cell>
          <cell r="U181">
            <v>0</v>
          </cell>
          <cell r="V181">
            <v>4.35</v>
          </cell>
          <cell r="W181" t="str">
            <v>2020-10-29</v>
          </cell>
          <cell r="X181" t="str">
            <v>2021-10-29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 t="str">
            <v>2021-09-28</v>
          </cell>
          <cell r="AD181">
            <v>50542.26</v>
          </cell>
          <cell r="AE181" t="str">
            <v>2021-09-29</v>
          </cell>
          <cell r="AF181" t="str">
            <v>正常</v>
          </cell>
          <cell r="AG181" t="str">
            <v>4399978Q220105404766</v>
          </cell>
          <cell r="AH181">
            <v>50000</v>
          </cell>
          <cell r="AI181">
            <v>0</v>
          </cell>
          <cell r="AJ181">
            <v>0</v>
          </cell>
          <cell r="AK181" t="str">
            <v/>
          </cell>
          <cell r="AL181">
            <v>0</v>
          </cell>
          <cell r="AM181">
            <v>0</v>
          </cell>
          <cell r="AN181">
            <v>0</v>
          </cell>
          <cell r="AO181" t="str">
            <v>信用</v>
          </cell>
          <cell r="AP181" t="str">
            <v/>
          </cell>
          <cell r="AQ181">
            <v>0</v>
          </cell>
          <cell r="AR181">
            <v>0</v>
          </cell>
          <cell r="AS181" t="str">
            <v>否</v>
          </cell>
          <cell r="AT181" t="str">
            <v>否</v>
          </cell>
          <cell r="AU181" t="str">
            <v>刘永湘</v>
          </cell>
          <cell r="AV181" t="str">
            <v>20080490910</v>
          </cell>
          <cell r="AW181">
            <v>0</v>
          </cell>
          <cell r="AX181" t="str">
            <v/>
          </cell>
          <cell r="AY181" t="str">
            <v/>
          </cell>
          <cell r="AZ181" t="str">
            <v/>
          </cell>
          <cell r="BA181">
            <v>50000</v>
          </cell>
          <cell r="BB181">
            <v>1990.27</v>
          </cell>
          <cell r="BC181">
            <v>5</v>
          </cell>
          <cell r="BD181">
            <v>0</v>
          </cell>
          <cell r="BE181" t="str">
            <v>提前全部结清</v>
          </cell>
          <cell r="BF181" t="str">
            <v>2021-09-28</v>
          </cell>
        </row>
        <row r="182">
          <cell r="Q182" t="str">
            <v>4399978Q22207779278801</v>
          </cell>
          <cell r="R182" t="str">
            <v>按周期结息到期还本</v>
          </cell>
          <cell r="S182" t="str">
            <v>62179955*******2732</v>
          </cell>
          <cell r="T182">
            <v>50000</v>
          </cell>
          <cell r="U182">
            <v>0</v>
          </cell>
          <cell r="V182">
            <v>3.7</v>
          </cell>
          <cell r="W182" t="str">
            <v>2022-07-06</v>
          </cell>
          <cell r="X182" t="str">
            <v>2023-07-06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 t="str">
            <v>2023-07-06</v>
          </cell>
          <cell r="AD182">
            <v>50152.05</v>
          </cell>
          <cell r="AE182" t="str">
            <v>2023-07-06</v>
          </cell>
          <cell r="AF182" t="str">
            <v>正常</v>
          </cell>
          <cell r="AG182" t="str">
            <v>4399978Q222077792788</v>
          </cell>
          <cell r="AH182">
            <v>50000</v>
          </cell>
          <cell r="AI182">
            <v>0</v>
          </cell>
          <cell r="AJ182">
            <v>0</v>
          </cell>
          <cell r="AK182" t="str">
            <v/>
          </cell>
          <cell r="AL182">
            <v>0</v>
          </cell>
          <cell r="AM182">
            <v>0</v>
          </cell>
          <cell r="AN182">
            <v>0</v>
          </cell>
          <cell r="AO182" t="str">
            <v>信用</v>
          </cell>
          <cell r="AP182" t="str">
            <v/>
          </cell>
          <cell r="AQ182">
            <v>0</v>
          </cell>
          <cell r="AR182">
            <v>0</v>
          </cell>
          <cell r="AS182" t="str">
            <v>否</v>
          </cell>
          <cell r="AT182" t="str">
            <v>否</v>
          </cell>
          <cell r="AU182" t="str">
            <v>黄署香</v>
          </cell>
          <cell r="AV182" t="str">
            <v>20080441180</v>
          </cell>
          <cell r="AW182">
            <v>0</v>
          </cell>
          <cell r="AX182" t="str">
            <v/>
          </cell>
          <cell r="AY182" t="str">
            <v/>
          </cell>
          <cell r="AZ182" t="str">
            <v/>
          </cell>
          <cell r="BA182">
            <v>50000</v>
          </cell>
          <cell r="BB182">
            <v>1849.99</v>
          </cell>
          <cell r="BC182">
            <v>5</v>
          </cell>
          <cell r="BD182">
            <v>0</v>
          </cell>
          <cell r="BE182" t="str">
            <v>正常结清</v>
          </cell>
          <cell r="BF182" t="str">
            <v>2023-07-06</v>
          </cell>
        </row>
        <row r="183">
          <cell r="Q183" t="str">
            <v>4399978Q22308557734501</v>
          </cell>
          <cell r="R183" t="str">
            <v>按周期结息到期还本</v>
          </cell>
          <cell r="S183" t="str">
            <v>62179955*******4615</v>
          </cell>
          <cell r="T183">
            <v>50000</v>
          </cell>
          <cell r="U183">
            <v>50000</v>
          </cell>
          <cell r="V183">
            <v>3.55</v>
          </cell>
          <cell r="W183" t="str">
            <v>2023-08-15</v>
          </cell>
          <cell r="X183" t="str">
            <v>2024-08-15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 t="str">
            <v>2023-09-15</v>
          </cell>
          <cell r="AD183">
            <v>150.75</v>
          </cell>
          <cell r="AE183" t="str">
            <v>2023-12-15</v>
          </cell>
          <cell r="AF183" t="str">
            <v>正常</v>
          </cell>
          <cell r="AG183" t="str">
            <v>4399978Q223085577345</v>
          </cell>
          <cell r="AH183">
            <v>50000</v>
          </cell>
          <cell r="AI183">
            <v>0</v>
          </cell>
          <cell r="AJ183">
            <v>0</v>
          </cell>
          <cell r="AK183" t="str">
            <v/>
          </cell>
          <cell r="AL183">
            <v>0</v>
          </cell>
          <cell r="AM183">
            <v>0</v>
          </cell>
          <cell r="AN183">
            <v>0</v>
          </cell>
          <cell r="AO183" t="str">
            <v>信用</v>
          </cell>
          <cell r="AP183" t="str">
            <v/>
          </cell>
          <cell r="AQ183">
            <v>0</v>
          </cell>
          <cell r="AR183">
            <v>0</v>
          </cell>
          <cell r="AS183" t="str">
            <v>否</v>
          </cell>
          <cell r="AT183" t="str">
            <v>否</v>
          </cell>
          <cell r="AU183" t="str">
            <v>魏茜</v>
          </cell>
          <cell r="AV183" t="str">
            <v>20170916410</v>
          </cell>
          <cell r="AW183">
            <v>0</v>
          </cell>
          <cell r="AX183" t="str">
            <v/>
          </cell>
          <cell r="AY183" t="str">
            <v/>
          </cell>
          <cell r="AZ183" t="str">
            <v/>
          </cell>
          <cell r="BA183">
            <v>0</v>
          </cell>
          <cell r="BB183">
            <v>150.75</v>
          </cell>
          <cell r="BC183">
            <v>1</v>
          </cell>
          <cell r="BD183">
            <v>0</v>
          </cell>
          <cell r="BE183" t="str">
            <v>未结清</v>
          </cell>
          <cell r="BF183" t="str">
            <v>2100-12-31</v>
          </cell>
        </row>
        <row r="184">
          <cell r="Q184" t="str">
            <v>4399978Q22209093630101</v>
          </cell>
          <cell r="R184" t="str">
            <v>按周期结息到期还本</v>
          </cell>
          <cell r="S184" t="str">
            <v>62159955*******9148</v>
          </cell>
          <cell r="T184">
            <v>50000</v>
          </cell>
          <cell r="U184">
            <v>0</v>
          </cell>
          <cell r="V184">
            <v>3.65</v>
          </cell>
          <cell r="W184" t="str">
            <v>2022-09-22</v>
          </cell>
          <cell r="X184" t="str">
            <v>2023-09-22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 t="str">
            <v>2023-09-21</v>
          </cell>
          <cell r="AD184">
            <v>50455</v>
          </cell>
          <cell r="AE184" t="str">
            <v>2023-09-22</v>
          </cell>
          <cell r="AF184" t="str">
            <v>正常</v>
          </cell>
          <cell r="AG184" t="str">
            <v>4399978Q222090936301</v>
          </cell>
          <cell r="AH184">
            <v>50000</v>
          </cell>
          <cell r="AI184">
            <v>0</v>
          </cell>
          <cell r="AJ184">
            <v>0</v>
          </cell>
          <cell r="AK184" t="str">
            <v/>
          </cell>
          <cell r="AL184">
            <v>0</v>
          </cell>
          <cell r="AM184">
            <v>0</v>
          </cell>
          <cell r="AN184">
            <v>0</v>
          </cell>
          <cell r="AO184" t="str">
            <v>信用</v>
          </cell>
          <cell r="AP184" t="str">
            <v/>
          </cell>
          <cell r="AQ184">
            <v>0</v>
          </cell>
          <cell r="AR184">
            <v>0</v>
          </cell>
          <cell r="AS184" t="str">
            <v>否</v>
          </cell>
          <cell r="AT184" t="str">
            <v>否</v>
          </cell>
          <cell r="AU184" t="str">
            <v>赵蓉</v>
          </cell>
          <cell r="AV184" t="str">
            <v>20080441460</v>
          </cell>
          <cell r="AW184">
            <v>0</v>
          </cell>
          <cell r="AX184" t="str">
            <v/>
          </cell>
          <cell r="AY184" t="str">
            <v/>
          </cell>
          <cell r="AZ184" t="str">
            <v/>
          </cell>
          <cell r="BA184">
            <v>50000</v>
          </cell>
          <cell r="BB184">
            <v>1820</v>
          </cell>
          <cell r="BC184">
            <v>5</v>
          </cell>
          <cell r="BD184">
            <v>0</v>
          </cell>
          <cell r="BE184" t="str">
            <v>提前全部结清</v>
          </cell>
          <cell r="BF184" t="str">
            <v>2023-09-21</v>
          </cell>
        </row>
        <row r="185">
          <cell r="Q185" t="str">
            <v>4399978Q22209099804901</v>
          </cell>
          <cell r="R185" t="str">
            <v>按周期结息到期还本</v>
          </cell>
          <cell r="S185" t="str">
            <v>62179955*******8114</v>
          </cell>
          <cell r="T185">
            <v>50000</v>
          </cell>
          <cell r="U185">
            <v>0</v>
          </cell>
          <cell r="V185">
            <v>3.65</v>
          </cell>
          <cell r="W185" t="str">
            <v>2022-09-23</v>
          </cell>
          <cell r="X185" t="str">
            <v>2023-09-23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 t="str">
            <v>2023-09-22</v>
          </cell>
          <cell r="AD185">
            <v>50455</v>
          </cell>
          <cell r="AE185" t="str">
            <v>2023-09-23</v>
          </cell>
          <cell r="AF185" t="str">
            <v>正常</v>
          </cell>
          <cell r="AG185" t="str">
            <v>4399978Q222090998049</v>
          </cell>
          <cell r="AH185">
            <v>50000</v>
          </cell>
          <cell r="AI185">
            <v>0</v>
          </cell>
          <cell r="AJ185">
            <v>0</v>
          </cell>
          <cell r="AK185" t="str">
            <v/>
          </cell>
          <cell r="AL185">
            <v>0</v>
          </cell>
          <cell r="AM185">
            <v>0</v>
          </cell>
          <cell r="AN185">
            <v>0</v>
          </cell>
          <cell r="AO185" t="str">
            <v>信用</v>
          </cell>
          <cell r="AP185" t="str">
            <v/>
          </cell>
          <cell r="AQ185">
            <v>0</v>
          </cell>
          <cell r="AR185">
            <v>0</v>
          </cell>
          <cell r="AS185" t="str">
            <v>否</v>
          </cell>
          <cell r="AT185" t="str">
            <v>否</v>
          </cell>
          <cell r="AU185" t="str">
            <v>刘永湘</v>
          </cell>
          <cell r="AV185" t="str">
            <v>20080490910</v>
          </cell>
          <cell r="AW185">
            <v>0</v>
          </cell>
          <cell r="AX185" t="str">
            <v/>
          </cell>
          <cell r="AY185" t="str">
            <v/>
          </cell>
          <cell r="AZ185" t="str">
            <v/>
          </cell>
          <cell r="BA185">
            <v>50000</v>
          </cell>
          <cell r="BB185">
            <v>1820</v>
          </cell>
          <cell r="BC185">
            <v>5</v>
          </cell>
          <cell r="BD185">
            <v>0</v>
          </cell>
          <cell r="BE185" t="str">
            <v>提前全部结清</v>
          </cell>
          <cell r="BF185" t="str">
            <v>2023-09-22</v>
          </cell>
        </row>
        <row r="186">
          <cell r="Q186" t="str">
            <v>4399978Q22109489533001</v>
          </cell>
          <cell r="R186" t="str">
            <v>按周期结息到期还本</v>
          </cell>
          <cell r="S186" t="str">
            <v>62179955*******7996</v>
          </cell>
          <cell r="T186">
            <v>50000</v>
          </cell>
          <cell r="U186">
            <v>0</v>
          </cell>
          <cell r="V186">
            <v>3.85</v>
          </cell>
          <cell r="W186" t="str">
            <v>2021-09-28</v>
          </cell>
          <cell r="X186" t="str">
            <v>2022-09-28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 t="str">
            <v>2022-09-21</v>
          </cell>
          <cell r="AD186">
            <v>50448.29</v>
          </cell>
          <cell r="AE186" t="str">
            <v>2022-09-28</v>
          </cell>
          <cell r="AF186" t="str">
            <v>正常</v>
          </cell>
          <cell r="AG186" t="str">
            <v>4399978Q221094895330</v>
          </cell>
          <cell r="AH186">
            <v>50000</v>
          </cell>
          <cell r="AI186">
            <v>0</v>
          </cell>
          <cell r="AJ186">
            <v>0</v>
          </cell>
          <cell r="AK186" t="str">
            <v/>
          </cell>
          <cell r="AL186">
            <v>0</v>
          </cell>
          <cell r="AM186">
            <v>0</v>
          </cell>
          <cell r="AN186">
            <v>0</v>
          </cell>
          <cell r="AO186" t="str">
            <v>信用</v>
          </cell>
          <cell r="AP186" t="str">
            <v/>
          </cell>
          <cell r="AQ186">
            <v>0</v>
          </cell>
          <cell r="AR186">
            <v>0</v>
          </cell>
          <cell r="AS186" t="str">
            <v>否</v>
          </cell>
          <cell r="AT186" t="str">
            <v>否</v>
          </cell>
          <cell r="AU186" t="str">
            <v>罗凤英</v>
          </cell>
          <cell r="AV186" t="str">
            <v>20080441450</v>
          </cell>
          <cell r="AW186">
            <v>0</v>
          </cell>
          <cell r="AX186" t="str">
            <v/>
          </cell>
          <cell r="AY186" t="str">
            <v/>
          </cell>
          <cell r="AZ186" t="str">
            <v/>
          </cell>
          <cell r="BA186">
            <v>50000</v>
          </cell>
          <cell r="BB186">
            <v>1888.09</v>
          </cell>
          <cell r="BC186">
            <v>5</v>
          </cell>
          <cell r="BD186">
            <v>0</v>
          </cell>
          <cell r="BE186" t="str">
            <v>提前全部结清</v>
          </cell>
          <cell r="BF186" t="str">
            <v>2022-09-21</v>
          </cell>
        </row>
        <row r="187">
          <cell r="Q187" t="str">
            <v>4399978Q22109464683701</v>
          </cell>
          <cell r="R187" t="str">
            <v>按周期结息到期还本</v>
          </cell>
          <cell r="S187" t="str">
            <v>62179955*******3584</v>
          </cell>
          <cell r="T187">
            <v>50000</v>
          </cell>
          <cell r="U187">
            <v>0</v>
          </cell>
          <cell r="V187">
            <v>3.85</v>
          </cell>
          <cell r="W187" t="str">
            <v>2021-09-23</v>
          </cell>
          <cell r="X187" t="str">
            <v>2022-09-23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 t="str">
            <v>2022-09-16</v>
          </cell>
          <cell r="AD187">
            <v>50448.29</v>
          </cell>
          <cell r="AE187" t="str">
            <v>2022-09-23</v>
          </cell>
          <cell r="AF187" t="str">
            <v>正常</v>
          </cell>
          <cell r="AG187" t="str">
            <v>4399978Q221094646837</v>
          </cell>
          <cell r="AH187">
            <v>50000</v>
          </cell>
          <cell r="AI187">
            <v>0</v>
          </cell>
          <cell r="AJ187">
            <v>0</v>
          </cell>
          <cell r="AK187" t="str">
            <v/>
          </cell>
          <cell r="AL187">
            <v>0</v>
          </cell>
          <cell r="AM187">
            <v>0</v>
          </cell>
          <cell r="AN187">
            <v>0</v>
          </cell>
          <cell r="AO187" t="str">
            <v>信用</v>
          </cell>
          <cell r="AP187" t="str">
            <v/>
          </cell>
          <cell r="AQ187">
            <v>0</v>
          </cell>
          <cell r="AR187">
            <v>0</v>
          </cell>
          <cell r="AS187" t="str">
            <v>否</v>
          </cell>
          <cell r="AT187" t="str">
            <v>否</v>
          </cell>
          <cell r="AU187" t="str">
            <v>黄署香</v>
          </cell>
          <cell r="AV187" t="str">
            <v>20080441180</v>
          </cell>
          <cell r="AW187">
            <v>0</v>
          </cell>
          <cell r="AX187" t="str">
            <v/>
          </cell>
          <cell r="AY187" t="str">
            <v/>
          </cell>
          <cell r="AZ187" t="str">
            <v/>
          </cell>
          <cell r="BA187">
            <v>50000</v>
          </cell>
          <cell r="BB187">
            <v>1888.09</v>
          </cell>
          <cell r="BC187">
            <v>5</v>
          </cell>
          <cell r="BD187">
            <v>0</v>
          </cell>
          <cell r="BE187" t="str">
            <v>提前全部结清</v>
          </cell>
          <cell r="BF187" t="str">
            <v>2022-09-16</v>
          </cell>
        </row>
        <row r="188">
          <cell r="Q188" t="str">
            <v>4399978Q22210148192601</v>
          </cell>
          <cell r="R188" t="str">
            <v>按周期结息到期还本</v>
          </cell>
          <cell r="S188" t="str">
            <v>62218055*******5103</v>
          </cell>
          <cell r="T188">
            <v>50000</v>
          </cell>
          <cell r="U188">
            <v>50000</v>
          </cell>
          <cell r="V188">
            <v>3.65</v>
          </cell>
          <cell r="W188" t="str">
            <v>2022-10-09</v>
          </cell>
          <cell r="X188" t="str">
            <v>2023-10-09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 t="str">
            <v>2023-09-09</v>
          </cell>
          <cell r="AD188">
            <v>460</v>
          </cell>
          <cell r="AE188" t="str">
            <v>2023-10-09</v>
          </cell>
          <cell r="AF188" t="str">
            <v>正常</v>
          </cell>
          <cell r="AG188" t="str">
            <v>4399978Q222101481926</v>
          </cell>
          <cell r="AH188">
            <v>50000</v>
          </cell>
          <cell r="AI188">
            <v>0</v>
          </cell>
          <cell r="AJ188">
            <v>0</v>
          </cell>
          <cell r="AK188" t="str">
            <v/>
          </cell>
          <cell r="AL188">
            <v>0</v>
          </cell>
          <cell r="AM188">
            <v>0</v>
          </cell>
          <cell r="AN188">
            <v>0</v>
          </cell>
          <cell r="AO188" t="str">
            <v>信用</v>
          </cell>
          <cell r="AP188" t="str">
            <v/>
          </cell>
          <cell r="AQ188">
            <v>0</v>
          </cell>
          <cell r="AR188">
            <v>0</v>
          </cell>
          <cell r="AS188" t="str">
            <v>否</v>
          </cell>
          <cell r="AT188" t="str">
            <v>否</v>
          </cell>
          <cell r="AU188" t="str">
            <v>魏茜</v>
          </cell>
          <cell r="AV188" t="str">
            <v>20170916410</v>
          </cell>
          <cell r="AW188">
            <v>0</v>
          </cell>
          <cell r="AX188" t="str">
            <v/>
          </cell>
          <cell r="AY188" t="str">
            <v/>
          </cell>
          <cell r="AZ188" t="str">
            <v/>
          </cell>
          <cell r="BA188">
            <v>0</v>
          </cell>
          <cell r="BB188">
            <v>1675</v>
          </cell>
          <cell r="BC188">
            <v>4</v>
          </cell>
          <cell r="BD188">
            <v>0</v>
          </cell>
          <cell r="BE188" t="str">
            <v>未结清</v>
          </cell>
          <cell r="BF188" t="str">
            <v>2100-12-31</v>
          </cell>
        </row>
        <row r="189">
          <cell r="Q189" t="str">
            <v>4399978Q22210180791701</v>
          </cell>
          <cell r="R189" t="str">
            <v>按周期结息到期还本</v>
          </cell>
          <cell r="S189" t="str">
            <v>62218055*******5137</v>
          </cell>
          <cell r="T189">
            <v>50000</v>
          </cell>
          <cell r="U189">
            <v>50000</v>
          </cell>
          <cell r="V189">
            <v>3.65</v>
          </cell>
          <cell r="W189" t="str">
            <v>2022-10-18</v>
          </cell>
          <cell r="X189" t="str">
            <v>2023-10-18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 t="str">
            <v>2023-09-18</v>
          </cell>
          <cell r="AD189">
            <v>460</v>
          </cell>
          <cell r="AE189" t="str">
            <v>2023-10-18</v>
          </cell>
          <cell r="AF189" t="str">
            <v>正常</v>
          </cell>
          <cell r="AG189" t="str">
            <v>4399978Q222101807917</v>
          </cell>
          <cell r="AH189">
            <v>50000</v>
          </cell>
          <cell r="AI189">
            <v>0</v>
          </cell>
          <cell r="AJ189">
            <v>0</v>
          </cell>
          <cell r="AK189" t="str">
            <v/>
          </cell>
          <cell r="AL189">
            <v>0</v>
          </cell>
          <cell r="AM189">
            <v>0</v>
          </cell>
          <cell r="AN189">
            <v>0</v>
          </cell>
          <cell r="AO189" t="str">
            <v>信用</v>
          </cell>
          <cell r="AP189" t="str">
            <v/>
          </cell>
          <cell r="AQ189">
            <v>0</v>
          </cell>
          <cell r="AR189">
            <v>0</v>
          </cell>
          <cell r="AS189" t="str">
            <v>否</v>
          </cell>
          <cell r="AT189" t="str">
            <v>否</v>
          </cell>
          <cell r="AU189" t="str">
            <v>刘永湘</v>
          </cell>
          <cell r="AV189" t="str">
            <v>20080490910</v>
          </cell>
          <cell r="AW189">
            <v>0</v>
          </cell>
          <cell r="AX189" t="str">
            <v/>
          </cell>
          <cell r="AY189" t="str">
            <v/>
          </cell>
          <cell r="AZ189" t="str">
            <v/>
          </cell>
          <cell r="BA189">
            <v>0</v>
          </cell>
          <cell r="BB189">
            <v>1675</v>
          </cell>
          <cell r="BC189">
            <v>4</v>
          </cell>
          <cell r="BD189">
            <v>0</v>
          </cell>
          <cell r="BE189" t="str">
            <v>未结清</v>
          </cell>
          <cell r="BF189" t="str">
            <v>2100-12-31</v>
          </cell>
        </row>
        <row r="190">
          <cell r="Q190" t="str">
            <v>4399978Q22209137936601</v>
          </cell>
          <cell r="R190" t="str">
            <v>按周期结息到期还本</v>
          </cell>
          <cell r="S190" t="str">
            <v>62218055*******1503</v>
          </cell>
          <cell r="T190">
            <v>50000</v>
          </cell>
          <cell r="U190">
            <v>50000</v>
          </cell>
          <cell r="V190">
            <v>3.65</v>
          </cell>
          <cell r="W190" t="str">
            <v>2022-09-30</v>
          </cell>
          <cell r="X190" t="str">
            <v>2023-09-30</v>
          </cell>
          <cell r="Y190">
            <v>0</v>
          </cell>
          <cell r="Z190">
            <v>0</v>
          </cell>
          <cell r="AA190">
            <v>0</v>
          </cell>
          <cell r="AB190">
            <v>0</v>
          </cell>
          <cell r="AC190" t="str">
            <v>2023-06-30</v>
          </cell>
          <cell r="AD190">
            <v>460</v>
          </cell>
          <cell r="AE190" t="str">
            <v>2023-09-30</v>
          </cell>
          <cell r="AF190" t="str">
            <v>正常</v>
          </cell>
          <cell r="AG190" t="str">
            <v>4399978Q222091379366</v>
          </cell>
          <cell r="AH190">
            <v>50000</v>
          </cell>
          <cell r="AI190">
            <v>0</v>
          </cell>
          <cell r="AJ190">
            <v>0</v>
          </cell>
          <cell r="AK190" t="str">
            <v/>
          </cell>
          <cell r="AL190">
            <v>0</v>
          </cell>
          <cell r="AM190">
            <v>0</v>
          </cell>
          <cell r="AN190">
            <v>0</v>
          </cell>
          <cell r="AO190" t="str">
            <v>信用</v>
          </cell>
          <cell r="AP190" t="str">
            <v/>
          </cell>
          <cell r="AQ190">
            <v>0</v>
          </cell>
          <cell r="AR190">
            <v>0</v>
          </cell>
          <cell r="AS190" t="str">
            <v>否</v>
          </cell>
          <cell r="AT190" t="str">
            <v>否</v>
          </cell>
          <cell r="AU190" t="str">
            <v>刘永湘</v>
          </cell>
          <cell r="AV190" t="str">
            <v>20080490910</v>
          </cell>
          <cell r="AW190">
            <v>0</v>
          </cell>
          <cell r="AX190" t="str">
            <v/>
          </cell>
          <cell r="AY190" t="str">
            <v/>
          </cell>
          <cell r="AZ190" t="str">
            <v/>
          </cell>
          <cell r="BA190">
            <v>0</v>
          </cell>
          <cell r="BB190">
            <v>1365</v>
          </cell>
          <cell r="BC190">
            <v>3</v>
          </cell>
          <cell r="BD190">
            <v>0</v>
          </cell>
          <cell r="BE190" t="str">
            <v>未结清</v>
          </cell>
          <cell r="BF190" t="str">
            <v>2100-12-31</v>
          </cell>
        </row>
        <row r="191">
          <cell r="Q191" t="str">
            <v>4399978Q22205527084501</v>
          </cell>
          <cell r="R191" t="str">
            <v>按周期结息到期还本</v>
          </cell>
          <cell r="S191" t="str">
            <v>62159955*******3123</v>
          </cell>
          <cell r="T191">
            <v>50000</v>
          </cell>
          <cell r="U191">
            <v>0</v>
          </cell>
          <cell r="V191">
            <v>3.7</v>
          </cell>
          <cell r="W191" t="str">
            <v>2022-05-19</v>
          </cell>
          <cell r="X191" t="str">
            <v>2023-05-19</v>
          </cell>
          <cell r="Y191">
            <v>0</v>
          </cell>
          <cell r="Z191">
            <v>0</v>
          </cell>
          <cell r="AA191">
            <v>0</v>
          </cell>
          <cell r="AB191">
            <v>0</v>
          </cell>
          <cell r="AC191" t="str">
            <v>2023-04-27</v>
          </cell>
          <cell r="AD191">
            <v>50197.67</v>
          </cell>
          <cell r="AE191" t="str">
            <v>2023-05-19</v>
          </cell>
          <cell r="AF191" t="str">
            <v>正常</v>
          </cell>
          <cell r="AG191" t="str">
            <v>4399978Q222055270845</v>
          </cell>
          <cell r="AH191">
            <v>50000</v>
          </cell>
          <cell r="AI191">
            <v>0</v>
          </cell>
          <cell r="AJ191">
            <v>0</v>
          </cell>
          <cell r="AK191" t="str">
            <v/>
          </cell>
          <cell r="AL191">
            <v>0</v>
          </cell>
          <cell r="AM191">
            <v>0</v>
          </cell>
          <cell r="AN191">
            <v>0</v>
          </cell>
          <cell r="AO191" t="str">
            <v>信用</v>
          </cell>
          <cell r="AP191" t="str">
            <v/>
          </cell>
          <cell r="AQ191">
            <v>0</v>
          </cell>
          <cell r="AR191">
            <v>0</v>
          </cell>
          <cell r="AS191" t="str">
            <v>否</v>
          </cell>
          <cell r="AT191" t="str">
            <v>否</v>
          </cell>
          <cell r="AU191" t="str">
            <v>魏茜</v>
          </cell>
          <cell r="AV191" t="str">
            <v>20170916410</v>
          </cell>
          <cell r="AW191">
            <v>0</v>
          </cell>
          <cell r="AX191" t="str">
            <v/>
          </cell>
          <cell r="AY191" t="str">
            <v/>
          </cell>
          <cell r="AZ191" t="str">
            <v/>
          </cell>
          <cell r="BA191">
            <v>50000</v>
          </cell>
          <cell r="BB191">
            <v>1738.48</v>
          </cell>
          <cell r="BC191">
            <v>6</v>
          </cell>
          <cell r="BD191">
            <v>0</v>
          </cell>
          <cell r="BE191" t="str">
            <v>提前全部结清</v>
          </cell>
          <cell r="BF191" t="str">
            <v>2023-04-27</v>
          </cell>
        </row>
        <row r="192">
          <cell r="Q192" t="str">
            <v>4399978Q22109497391801</v>
          </cell>
          <cell r="R192" t="str">
            <v>按周期结息到期还本</v>
          </cell>
          <cell r="S192" t="str">
            <v>60555100******9539</v>
          </cell>
          <cell r="T192">
            <v>50000</v>
          </cell>
          <cell r="U192">
            <v>0</v>
          </cell>
          <cell r="V192">
            <v>3.85</v>
          </cell>
          <cell r="W192" t="str">
            <v>2021-09-29</v>
          </cell>
          <cell r="X192" t="str">
            <v>2022-09-29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 t="str">
            <v>2022-09-21</v>
          </cell>
          <cell r="AD192">
            <v>50443.01</v>
          </cell>
          <cell r="AE192" t="str">
            <v>2022-09-29</v>
          </cell>
          <cell r="AF192" t="str">
            <v>正常</v>
          </cell>
          <cell r="AG192" t="str">
            <v>4399978Q221094973918</v>
          </cell>
          <cell r="AH192">
            <v>50000</v>
          </cell>
          <cell r="AI192">
            <v>0</v>
          </cell>
          <cell r="AJ192">
            <v>0</v>
          </cell>
          <cell r="AK192" t="str">
            <v/>
          </cell>
          <cell r="AL192">
            <v>0</v>
          </cell>
          <cell r="AM192">
            <v>0</v>
          </cell>
          <cell r="AN192">
            <v>0</v>
          </cell>
          <cell r="AO192" t="str">
            <v>信用</v>
          </cell>
          <cell r="AP192" t="str">
            <v/>
          </cell>
          <cell r="AQ192">
            <v>0</v>
          </cell>
          <cell r="AR192">
            <v>0</v>
          </cell>
          <cell r="AS192" t="str">
            <v>否</v>
          </cell>
          <cell r="AT192" t="str">
            <v>否</v>
          </cell>
          <cell r="AU192" t="str">
            <v>李芬</v>
          </cell>
          <cell r="AV192" t="str">
            <v>20151225190</v>
          </cell>
          <cell r="AW192">
            <v>0</v>
          </cell>
          <cell r="AX192" t="str">
            <v/>
          </cell>
          <cell r="AY192" t="str">
            <v/>
          </cell>
          <cell r="AZ192" t="str">
            <v/>
          </cell>
          <cell r="BA192">
            <v>50000</v>
          </cell>
          <cell r="BB192">
            <v>1882.81</v>
          </cell>
          <cell r="BC192">
            <v>5</v>
          </cell>
          <cell r="BD192">
            <v>0</v>
          </cell>
          <cell r="BE192" t="str">
            <v>提前全部结清</v>
          </cell>
          <cell r="BF192" t="str">
            <v>2022-09-21</v>
          </cell>
        </row>
        <row r="193">
          <cell r="Q193" t="str">
            <v>4399978Q22109493976801</v>
          </cell>
          <cell r="R193" t="str">
            <v>按周期结息到期还本</v>
          </cell>
          <cell r="S193" t="str">
            <v>62179955*******9906</v>
          </cell>
          <cell r="T193">
            <v>50000</v>
          </cell>
          <cell r="U193">
            <v>0</v>
          </cell>
          <cell r="V193">
            <v>3.85</v>
          </cell>
          <cell r="W193" t="str">
            <v>2021-09-29</v>
          </cell>
          <cell r="X193" t="str">
            <v>2022-09-29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 t="str">
            <v>2022-09-16</v>
          </cell>
          <cell r="AD193">
            <v>50416.64</v>
          </cell>
          <cell r="AE193" t="str">
            <v>2022-09-29</v>
          </cell>
          <cell r="AF193" t="str">
            <v>正常</v>
          </cell>
          <cell r="AG193" t="str">
            <v>4399978Q221094939768</v>
          </cell>
          <cell r="AH193">
            <v>50000</v>
          </cell>
          <cell r="AI193">
            <v>0</v>
          </cell>
          <cell r="AJ193">
            <v>0</v>
          </cell>
          <cell r="AK193" t="str">
            <v/>
          </cell>
          <cell r="AL193">
            <v>0</v>
          </cell>
          <cell r="AM193">
            <v>0</v>
          </cell>
          <cell r="AN193">
            <v>0</v>
          </cell>
          <cell r="AO193" t="str">
            <v>信用</v>
          </cell>
          <cell r="AP193" t="str">
            <v/>
          </cell>
          <cell r="AQ193">
            <v>0</v>
          </cell>
          <cell r="AR193">
            <v>0</v>
          </cell>
          <cell r="AS193" t="str">
            <v>否</v>
          </cell>
          <cell r="AT193" t="str">
            <v>否</v>
          </cell>
          <cell r="AU193" t="str">
            <v>尹向云</v>
          </cell>
          <cell r="AV193" t="str">
            <v>20080441440</v>
          </cell>
          <cell r="AW193">
            <v>0</v>
          </cell>
          <cell r="AX193" t="str">
            <v/>
          </cell>
          <cell r="AY193" t="str">
            <v/>
          </cell>
          <cell r="AZ193" t="str">
            <v/>
          </cell>
          <cell r="BA193">
            <v>50000</v>
          </cell>
          <cell r="BB193">
            <v>1856.44</v>
          </cell>
          <cell r="BC193">
            <v>5</v>
          </cell>
          <cell r="BD193">
            <v>0</v>
          </cell>
          <cell r="BE193" t="str">
            <v>提前全部结清</v>
          </cell>
          <cell r="BF193" t="str">
            <v>2022-09-16</v>
          </cell>
        </row>
        <row r="194">
          <cell r="Q194" t="str">
            <v>4399978Q22110516303601</v>
          </cell>
          <cell r="R194" t="str">
            <v>按周期结息到期还本</v>
          </cell>
          <cell r="S194" t="str">
            <v>62179955*******7707</v>
          </cell>
          <cell r="T194">
            <v>50000</v>
          </cell>
          <cell r="U194">
            <v>0</v>
          </cell>
          <cell r="V194">
            <v>3.85</v>
          </cell>
          <cell r="W194" t="str">
            <v>2021-10-11</v>
          </cell>
          <cell r="X194" t="str">
            <v>2022-10-11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 t="str">
            <v>2022-09-30</v>
          </cell>
          <cell r="AD194">
            <v>50100.21</v>
          </cell>
          <cell r="AE194" t="str">
            <v>2022-10-11</v>
          </cell>
          <cell r="AF194" t="str">
            <v>正常</v>
          </cell>
          <cell r="AG194" t="str">
            <v>4399978Q221105163036</v>
          </cell>
          <cell r="AH194">
            <v>50000</v>
          </cell>
          <cell r="AI194">
            <v>0</v>
          </cell>
          <cell r="AJ194">
            <v>0</v>
          </cell>
          <cell r="AK194" t="str">
            <v/>
          </cell>
          <cell r="AL194">
            <v>0</v>
          </cell>
          <cell r="AM194">
            <v>0</v>
          </cell>
          <cell r="AN194">
            <v>0</v>
          </cell>
          <cell r="AO194" t="str">
            <v>信用</v>
          </cell>
          <cell r="AP194" t="str">
            <v/>
          </cell>
          <cell r="AQ194">
            <v>0</v>
          </cell>
          <cell r="AR194">
            <v>0</v>
          </cell>
          <cell r="AS194" t="str">
            <v>否</v>
          </cell>
          <cell r="AT194" t="str">
            <v>否</v>
          </cell>
          <cell r="AU194" t="str">
            <v>赵蓉</v>
          </cell>
          <cell r="AV194" t="str">
            <v>20080441460</v>
          </cell>
          <cell r="AW194">
            <v>0</v>
          </cell>
          <cell r="AX194" t="str">
            <v/>
          </cell>
          <cell r="AY194" t="str">
            <v/>
          </cell>
          <cell r="AZ194" t="str">
            <v/>
          </cell>
          <cell r="BA194">
            <v>50000</v>
          </cell>
          <cell r="BB194">
            <v>1867</v>
          </cell>
          <cell r="BC194">
            <v>6</v>
          </cell>
          <cell r="BD194">
            <v>0</v>
          </cell>
          <cell r="BE194" t="str">
            <v>提前全部结清</v>
          </cell>
          <cell r="BF194" t="str">
            <v>2022-09-30</v>
          </cell>
        </row>
        <row r="195">
          <cell r="Q195" t="str">
            <v>4399978Q22010540719101</v>
          </cell>
          <cell r="R195" t="str">
            <v>按周期结息到期还本</v>
          </cell>
          <cell r="S195" t="str">
            <v>60555100******9539</v>
          </cell>
          <cell r="T195">
            <v>50000</v>
          </cell>
          <cell r="U195">
            <v>0</v>
          </cell>
          <cell r="V195">
            <v>4.35</v>
          </cell>
          <cell r="W195" t="str">
            <v>2020-10-29</v>
          </cell>
          <cell r="X195" t="str">
            <v>2021-10-29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 t="str">
            <v>2021-09-28</v>
          </cell>
          <cell r="AD195">
            <v>50542.26</v>
          </cell>
          <cell r="AE195" t="str">
            <v>2021-09-29</v>
          </cell>
          <cell r="AF195" t="str">
            <v>正常</v>
          </cell>
          <cell r="AG195" t="str">
            <v>4399978Q220105407191</v>
          </cell>
          <cell r="AH195">
            <v>50000</v>
          </cell>
          <cell r="AI195">
            <v>0</v>
          </cell>
          <cell r="AJ195">
            <v>0</v>
          </cell>
          <cell r="AK195" t="str">
            <v/>
          </cell>
          <cell r="AL195">
            <v>0</v>
          </cell>
          <cell r="AM195">
            <v>0</v>
          </cell>
          <cell r="AN195">
            <v>0</v>
          </cell>
          <cell r="AO195" t="str">
            <v>信用</v>
          </cell>
          <cell r="AP195" t="str">
            <v/>
          </cell>
          <cell r="AQ195">
            <v>0</v>
          </cell>
          <cell r="AR195">
            <v>0</v>
          </cell>
          <cell r="AS195" t="str">
            <v>否</v>
          </cell>
          <cell r="AT195" t="str">
            <v>否</v>
          </cell>
          <cell r="AU195" t="str">
            <v>李芬</v>
          </cell>
          <cell r="AV195" t="str">
            <v>20151225190</v>
          </cell>
          <cell r="AW195">
            <v>0</v>
          </cell>
          <cell r="AX195" t="str">
            <v/>
          </cell>
          <cell r="AY195" t="str">
            <v/>
          </cell>
          <cell r="AZ195" t="str">
            <v/>
          </cell>
          <cell r="BA195">
            <v>50000</v>
          </cell>
          <cell r="BB195">
            <v>1990.27</v>
          </cell>
          <cell r="BC195">
            <v>5</v>
          </cell>
          <cell r="BD195">
            <v>0</v>
          </cell>
          <cell r="BE195" t="str">
            <v>提前全部结清</v>
          </cell>
          <cell r="BF195" t="str">
            <v>2021-09-28</v>
          </cell>
        </row>
        <row r="196">
          <cell r="Q196" t="str">
            <v>4399978Q22306330536801</v>
          </cell>
          <cell r="R196" t="str">
            <v>按周期结息到期还本</v>
          </cell>
          <cell r="S196" t="str">
            <v>62179955*******6194</v>
          </cell>
          <cell r="T196">
            <v>50000</v>
          </cell>
          <cell r="U196">
            <v>50000</v>
          </cell>
          <cell r="V196">
            <v>3.55</v>
          </cell>
          <cell r="W196" t="str">
            <v>2023-06-25</v>
          </cell>
          <cell r="X196" t="str">
            <v>2024-06-25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 t="str">
            <v>0001-01-01</v>
          </cell>
          <cell r="AD196">
            <v>0</v>
          </cell>
          <cell r="AE196" t="str">
            <v>2023-09-25</v>
          </cell>
          <cell r="AF196" t="str">
            <v>正常</v>
          </cell>
          <cell r="AG196" t="str">
            <v>4399978Q223063305368</v>
          </cell>
          <cell r="AH196">
            <v>50000</v>
          </cell>
          <cell r="AI196">
            <v>0</v>
          </cell>
          <cell r="AJ196">
            <v>0</v>
          </cell>
          <cell r="AK196" t="str">
            <v/>
          </cell>
          <cell r="AL196">
            <v>0</v>
          </cell>
          <cell r="AM196">
            <v>0</v>
          </cell>
          <cell r="AN196">
            <v>0</v>
          </cell>
          <cell r="AO196" t="str">
            <v>信用</v>
          </cell>
          <cell r="AP196" t="str">
            <v/>
          </cell>
          <cell r="AQ196">
            <v>0</v>
          </cell>
          <cell r="AR196">
            <v>0</v>
          </cell>
          <cell r="AS196" t="str">
            <v>否</v>
          </cell>
          <cell r="AT196" t="str">
            <v>否</v>
          </cell>
          <cell r="AU196" t="str">
            <v>魏茜</v>
          </cell>
          <cell r="AV196" t="str">
            <v>20170916410</v>
          </cell>
          <cell r="AW196">
            <v>0</v>
          </cell>
          <cell r="AX196" t="str">
            <v/>
          </cell>
          <cell r="AY196" t="str">
            <v/>
          </cell>
          <cell r="AZ196" t="str">
            <v/>
          </cell>
          <cell r="BA196">
            <v>0</v>
          </cell>
          <cell r="BB196">
            <v>0</v>
          </cell>
          <cell r="BC196">
            <v>0</v>
          </cell>
          <cell r="BD196">
            <v>0</v>
          </cell>
          <cell r="BE196" t="str">
            <v>未结清</v>
          </cell>
          <cell r="BF196" t="str">
            <v>2100-12-31</v>
          </cell>
        </row>
        <row r="197">
          <cell r="Q197" t="str">
            <v>4399978Q22205501306001</v>
          </cell>
          <cell r="R197" t="str">
            <v>按周期结息到期还本</v>
          </cell>
          <cell r="S197" t="str">
            <v>62179955*******7837</v>
          </cell>
          <cell r="T197">
            <v>50000</v>
          </cell>
          <cell r="U197">
            <v>0</v>
          </cell>
          <cell r="V197">
            <v>3.7</v>
          </cell>
          <cell r="W197" t="str">
            <v>2022-05-13</v>
          </cell>
          <cell r="X197" t="str">
            <v>2023-05-13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 t="str">
            <v>2023-04-27</v>
          </cell>
          <cell r="AD197">
            <v>50228.08</v>
          </cell>
          <cell r="AE197" t="str">
            <v>2023-05-13</v>
          </cell>
          <cell r="AF197" t="str">
            <v>正常</v>
          </cell>
          <cell r="AG197" t="str">
            <v>4399978Q222055013060</v>
          </cell>
          <cell r="AH197">
            <v>50000</v>
          </cell>
          <cell r="AI197">
            <v>0</v>
          </cell>
          <cell r="AJ197">
            <v>0</v>
          </cell>
          <cell r="AK197" t="str">
            <v/>
          </cell>
          <cell r="AL197">
            <v>0</v>
          </cell>
          <cell r="AM197">
            <v>0</v>
          </cell>
          <cell r="AN197">
            <v>0</v>
          </cell>
          <cell r="AO197" t="str">
            <v>信用</v>
          </cell>
          <cell r="AP197" t="str">
            <v/>
          </cell>
          <cell r="AQ197">
            <v>0</v>
          </cell>
          <cell r="AR197">
            <v>0</v>
          </cell>
          <cell r="AS197" t="str">
            <v>否</v>
          </cell>
          <cell r="AT197" t="str">
            <v>否</v>
          </cell>
          <cell r="AU197" t="str">
            <v>赵蓉</v>
          </cell>
          <cell r="AV197" t="str">
            <v>20080441460</v>
          </cell>
          <cell r="AW197">
            <v>0</v>
          </cell>
          <cell r="AX197" t="str">
            <v/>
          </cell>
          <cell r="AY197" t="str">
            <v/>
          </cell>
          <cell r="AZ197" t="str">
            <v/>
          </cell>
          <cell r="BA197">
            <v>50000</v>
          </cell>
          <cell r="BB197">
            <v>1768.89</v>
          </cell>
          <cell r="BC197">
            <v>6</v>
          </cell>
          <cell r="BD197">
            <v>0</v>
          </cell>
          <cell r="BE197" t="str">
            <v>提前全部结清</v>
          </cell>
          <cell r="BF197" t="str">
            <v>2023-04-27</v>
          </cell>
        </row>
        <row r="198">
          <cell r="Q198" t="str">
            <v>4399978Q22109490046701</v>
          </cell>
          <cell r="R198" t="str">
            <v>按周期结息到期还本</v>
          </cell>
          <cell r="S198" t="str">
            <v>62179955*******9518</v>
          </cell>
          <cell r="T198">
            <v>50000</v>
          </cell>
          <cell r="U198">
            <v>0</v>
          </cell>
          <cell r="V198">
            <v>3.85</v>
          </cell>
          <cell r="W198" t="str">
            <v>2021-09-29</v>
          </cell>
          <cell r="X198" t="str">
            <v>2022-09-29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 t="str">
            <v>2022-09-16</v>
          </cell>
          <cell r="AD198">
            <v>50474.66</v>
          </cell>
          <cell r="AE198" t="str">
            <v>2022-09-18</v>
          </cell>
          <cell r="AF198" t="str">
            <v>正常</v>
          </cell>
          <cell r="AG198" t="str">
            <v>4399978Q221094900467</v>
          </cell>
          <cell r="AH198">
            <v>50000</v>
          </cell>
          <cell r="AI198">
            <v>0</v>
          </cell>
          <cell r="AJ198">
            <v>0</v>
          </cell>
          <cell r="AK198" t="str">
            <v/>
          </cell>
          <cell r="AL198">
            <v>0</v>
          </cell>
          <cell r="AM198">
            <v>0</v>
          </cell>
          <cell r="AN198">
            <v>0</v>
          </cell>
          <cell r="AO198" t="str">
            <v>信用</v>
          </cell>
          <cell r="AP198" t="str">
            <v/>
          </cell>
          <cell r="AQ198">
            <v>0</v>
          </cell>
          <cell r="AR198">
            <v>0</v>
          </cell>
          <cell r="AS198" t="str">
            <v>否</v>
          </cell>
          <cell r="AT198" t="str">
            <v>否</v>
          </cell>
          <cell r="AU198" t="str">
            <v>魏茜</v>
          </cell>
          <cell r="AV198" t="str">
            <v>20170916410</v>
          </cell>
          <cell r="AW198">
            <v>0</v>
          </cell>
          <cell r="AX198" t="str">
            <v/>
          </cell>
          <cell r="AY198" t="str">
            <v/>
          </cell>
          <cell r="AZ198" t="str">
            <v/>
          </cell>
          <cell r="BA198">
            <v>50000</v>
          </cell>
          <cell r="BB198">
            <v>1856.45</v>
          </cell>
          <cell r="BC198">
            <v>5</v>
          </cell>
          <cell r="BD198">
            <v>0</v>
          </cell>
          <cell r="BE198" t="str">
            <v>提前全部结清</v>
          </cell>
          <cell r="BF198" t="str">
            <v>2022-09-16</v>
          </cell>
        </row>
        <row r="199">
          <cell r="Q199" t="str">
            <v>4399978Q22209098199301</v>
          </cell>
          <cell r="R199" t="str">
            <v>按周期结息到期还本</v>
          </cell>
          <cell r="S199" t="str">
            <v>62179955*******2692</v>
          </cell>
          <cell r="T199">
            <v>50000</v>
          </cell>
          <cell r="U199">
            <v>0</v>
          </cell>
          <cell r="V199">
            <v>3.65</v>
          </cell>
          <cell r="W199" t="str">
            <v>2022-09-23</v>
          </cell>
          <cell r="X199" t="str">
            <v>2023-09-23</v>
          </cell>
          <cell r="Y199">
            <v>0</v>
          </cell>
          <cell r="Z199">
            <v>0</v>
          </cell>
          <cell r="AA199">
            <v>0</v>
          </cell>
          <cell r="AB199">
            <v>0</v>
          </cell>
          <cell r="AC199" t="str">
            <v>2023-09-21</v>
          </cell>
          <cell r="AD199">
            <v>50450</v>
          </cell>
          <cell r="AE199" t="str">
            <v>2023-09-23</v>
          </cell>
          <cell r="AF199" t="str">
            <v>正常</v>
          </cell>
          <cell r="AG199" t="str">
            <v>4399978Q222090981993</v>
          </cell>
          <cell r="AH199">
            <v>50000</v>
          </cell>
          <cell r="AI199">
            <v>0</v>
          </cell>
          <cell r="AJ199">
            <v>0</v>
          </cell>
          <cell r="AK199" t="str">
            <v/>
          </cell>
          <cell r="AL199">
            <v>0</v>
          </cell>
          <cell r="AM199">
            <v>0</v>
          </cell>
          <cell r="AN199">
            <v>0</v>
          </cell>
          <cell r="AO199" t="str">
            <v>信用</v>
          </cell>
          <cell r="AP199" t="str">
            <v/>
          </cell>
          <cell r="AQ199">
            <v>0</v>
          </cell>
          <cell r="AR199">
            <v>0</v>
          </cell>
          <cell r="AS199" t="str">
            <v>否</v>
          </cell>
          <cell r="AT199" t="str">
            <v>否</v>
          </cell>
          <cell r="AU199" t="str">
            <v>刘永湘</v>
          </cell>
          <cell r="AV199" t="str">
            <v>20080490910</v>
          </cell>
          <cell r="AW199">
            <v>0</v>
          </cell>
          <cell r="AX199" t="str">
            <v/>
          </cell>
          <cell r="AY199" t="str">
            <v/>
          </cell>
          <cell r="AZ199" t="str">
            <v/>
          </cell>
          <cell r="BA199">
            <v>50000</v>
          </cell>
          <cell r="BB199">
            <v>1815</v>
          </cell>
          <cell r="BC199">
            <v>5</v>
          </cell>
          <cell r="BD199">
            <v>0</v>
          </cell>
          <cell r="BE199" t="str">
            <v>提前全部结清</v>
          </cell>
          <cell r="BF199" t="str">
            <v>2023-09-21</v>
          </cell>
        </row>
        <row r="200">
          <cell r="Q200" t="str">
            <v>4399978Q22109459921701</v>
          </cell>
          <cell r="R200" t="str">
            <v>按周期结息到期还本</v>
          </cell>
          <cell r="S200" t="str">
            <v>62179955*******3010</v>
          </cell>
          <cell r="T200">
            <v>50000</v>
          </cell>
          <cell r="U200">
            <v>0</v>
          </cell>
          <cell r="V200">
            <v>3.85</v>
          </cell>
          <cell r="W200" t="str">
            <v>2021-09-18</v>
          </cell>
          <cell r="X200" t="str">
            <v>2022-09-18</v>
          </cell>
          <cell r="Y200">
            <v>0</v>
          </cell>
          <cell r="Z200">
            <v>0</v>
          </cell>
          <cell r="AA200">
            <v>0</v>
          </cell>
          <cell r="AB200">
            <v>0</v>
          </cell>
          <cell r="AC200" t="str">
            <v>2022-03-16</v>
          </cell>
          <cell r="AD200">
            <v>50464.11</v>
          </cell>
          <cell r="AE200" t="str">
            <v>2022-03-18</v>
          </cell>
          <cell r="AF200" t="str">
            <v>正常</v>
          </cell>
          <cell r="AG200" t="str">
            <v>4399978Q221094599217</v>
          </cell>
          <cell r="AH200">
            <v>50000</v>
          </cell>
          <cell r="AI200">
            <v>0</v>
          </cell>
          <cell r="AJ200">
            <v>0</v>
          </cell>
          <cell r="AK200" t="str">
            <v/>
          </cell>
          <cell r="AL200">
            <v>0</v>
          </cell>
          <cell r="AM200">
            <v>0</v>
          </cell>
          <cell r="AN200">
            <v>0</v>
          </cell>
          <cell r="AO200" t="str">
            <v>信用</v>
          </cell>
          <cell r="AP200" t="str">
            <v/>
          </cell>
          <cell r="AQ200">
            <v>0</v>
          </cell>
          <cell r="AR200">
            <v>0</v>
          </cell>
          <cell r="AS200" t="str">
            <v>否</v>
          </cell>
          <cell r="AT200" t="str">
            <v>否</v>
          </cell>
          <cell r="AU200" t="str">
            <v>尹向云</v>
          </cell>
          <cell r="AV200" t="str">
            <v>20080441440</v>
          </cell>
          <cell r="AW200">
            <v>0</v>
          </cell>
          <cell r="AX200" t="str">
            <v/>
          </cell>
          <cell r="AY200" t="str">
            <v/>
          </cell>
          <cell r="AZ200" t="str">
            <v/>
          </cell>
          <cell r="BA200">
            <v>50000</v>
          </cell>
          <cell r="BB200">
            <v>944.04</v>
          </cell>
          <cell r="BC200">
            <v>3</v>
          </cell>
          <cell r="BD200">
            <v>0</v>
          </cell>
          <cell r="BE200" t="str">
            <v>提前全部结清</v>
          </cell>
          <cell r="BF200" t="str">
            <v>2022-03-16</v>
          </cell>
        </row>
        <row r="201">
          <cell r="Q201" t="str">
            <v>4399978Q22210180793701</v>
          </cell>
          <cell r="R201" t="str">
            <v>按周期结息到期还本</v>
          </cell>
          <cell r="S201" t="str">
            <v>62218055*******2166</v>
          </cell>
          <cell r="T201">
            <v>50000</v>
          </cell>
          <cell r="U201">
            <v>50000</v>
          </cell>
          <cell r="V201">
            <v>3.65</v>
          </cell>
          <cell r="W201" t="str">
            <v>2022-10-18</v>
          </cell>
          <cell r="X201" t="str">
            <v>2023-10-18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 t="str">
            <v>2023-09-18</v>
          </cell>
          <cell r="AD201">
            <v>460</v>
          </cell>
          <cell r="AE201" t="str">
            <v>2023-10-18</v>
          </cell>
          <cell r="AF201" t="str">
            <v>正常</v>
          </cell>
          <cell r="AG201" t="str">
            <v>4399978Q222101807937</v>
          </cell>
          <cell r="AH201">
            <v>50000</v>
          </cell>
          <cell r="AI201">
            <v>0</v>
          </cell>
          <cell r="AJ201">
            <v>0</v>
          </cell>
          <cell r="AK201" t="str">
            <v/>
          </cell>
          <cell r="AL201">
            <v>0</v>
          </cell>
          <cell r="AM201">
            <v>0</v>
          </cell>
          <cell r="AN201">
            <v>0</v>
          </cell>
          <cell r="AO201" t="str">
            <v>信用</v>
          </cell>
          <cell r="AP201" t="str">
            <v/>
          </cell>
          <cell r="AQ201">
            <v>0</v>
          </cell>
          <cell r="AR201">
            <v>0</v>
          </cell>
          <cell r="AS201" t="str">
            <v>否</v>
          </cell>
          <cell r="AT201" t="str">
            <v>否</v>
          </cell>
          <cell r="AU201" t="str">
            <v>刘永湘</v>
          </cell>
          <cell r="AV201" t="str">
            <v>20080490910</v>
          </cell>
          <cell r="AW201">
            <v>0</v>
          </cell>
          <cell r="AX201" t="str">
            <v/>
          </cell>
          <cell r="AY201" t="str">
            <v/>
          </cell>
          <cell r="AZ201" t="str">
            <v/>
          </cell>
          <cell r="BA201">
            <v>0</v>
          </cell>
          <cell r="BB201">
            <v>1675</v>
          </cell>
          <cell r="BC201">
            <v>4</v>
          </cell>
          <cell r="BD201">
            <v>0</v>
          </cell>
          <cell r="BE201" t="str">
            <v>未结清</v>
          </cell>
          <cell r="BF201" t="str">
            <v>2100-12-31</v>
          </cell>
        </row>
        <row r="202">
          <cell r="Q202" t="str">
            <v>4399978Q22109479259301</v>
          </cell>
          <cell r="R202" t="str">
            <v>按周期结息到期还本</v>
          </cell>
          <cell r="S202" t="str">
            <v>62159955*******7235</v>
          </cell>
          <cell r="T202">
            <v>50000</v>
          </cell>
          <cell r="U202">
            <v>0</v>
          </cell>
          <cell r="V202">
            <v>3.85</v>
          </cell>
          <cell r="W202" t="str">
            <v>2021-09-28</v>
          </cell>
          <cell r="X202" t="str">
            <v>2022-09-28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 t="str">
            <v>2022-04-20</v>
          </cell>
          <cell r="AD202">
            <v>50121.3</v>
          </cell>
          <cell r="AE202" t="str">
            <v>2022-06-28</v>
          </cell>
          <cell r="AF202" t="str">
            <v>正常</v>
          </cell>
          <cell r="AG202" t="str">
            <v>4399978Q221094792593</v>
          </cell>
          <cell r="AH202">
            <v>50000</v>
          </cell>
          <cell r="AI202">
            <v>0</v>
          </cell>
          <cell r="AJ202">
            <v>0</v>
          </cell>
          <cell r="AK202" t="str">
            <v/>
          </cell>
          <cell r="AL202">
            <v>0</v>
          </cell>
          <cell r="AM202">
            <v>0</v>
          </cell>
          <cell r="AN202">
            <v>0</v>
          </cell>
          <cell r="AO202" t="str">
            <v>信用</v>
          </cell>
          <cell r="AP202" t="str">
            <v/>
          </cell>
          <cell r="AQ202">
            <v>0</v>
          </cell>
          <cell r="AR202">
            <v>0</v>
          </cell>
          <cell r="AS202" t="str">
            <v>否</v>
          </cell>
          <cell r="AT202" t="str">
            <v>否</v>
          </cell>
          <cell r="AU202" t="str">
            <v>刘永湘</v>
          </cell>
          <cell r="AV202" t="str">
            <v>20080490910</v>
          </cell>
          <cell r="AW202">
            <v>0</v>
          </cell>
          <cell r="AX202" t="str">
            <v/>
          </cell>
          <cell r="AY202" t="str">
            <v/>
          </cell>
          <cell r="AZ202" t="str">
            <v/>
          </cell>
          <cell r="BA202">
            <v>50000</v>
          </cell>
          <cell r="BB202">
            <v>1075.89</v>
          </cell>
          <cell r="BC202">
            <v>4</v>
          </cell>
          <cell r="BD202">
            <v>0</v>
          </cell>
          <cell r="BE202" t="str">
            <v>提前全部结清</v>
          </cell>
          <cell r="BF202" t="str">
            <v>2022-04-20</v>
          </cell>
        </row>
        <row r="203">
          <cell r="Q203" t="str">
            <v>4399978Q22210178251301</v>
          </cell>
          <cell r="R203" t="str">
            <v>按周期结息到期还本</v>
          </cell>
          <cell r="S203" t="str">
            <v>62218055*******5129</v>
          </cell>
          <cell r="T203">
            <v>50000</v>
          </cell>
          <cell r="U203">
            <v>50000</v>
          </cell>
          <cell r="V203">
            <v>3.65</v>
          </cell>
          <cell r="W203" t="str">
            <v>2022-10-17</v>
          </cell>
          <cell r="X203" t="str">
            <v>2023-10-17</v>
          </cell>
          <cell r="Y203">
            <v>0</v>
          </cell>
          <cell r="Z203">
            <v>0</v>
          </cell>
          <cell r="AA203">
            <v>0</v>
          </cell>
          <cell r="AB203">
            <v>0</v>
          </cell>
          <cell r="AC203" t="str">
            <v>2023-09-17</v>
          </cell>
          <cell r="AD203">
            <v>460</v>
          </cell>
          <cell r="AE203" t="str">
            <v>2023-10-17</v>
          </cell>
          <cell r="AF203" t="str">
            <v>正常</v>
          </cell>
          <cell r="AG203" t="str">
            <v>4399978Q222101782513</v>
          </cell>
          <cell r="AH203">
            <v>50000</v>
          </cell>
          <cell r="AI203">
            <v>0</v>
          </cell>
          <cell r="AJ203">
            <v>0</v>
          </cell>
          <cell r="AK203" t="str">
            <v/>
          </cell>
          <cell r="AL203">
            <v>0</v>
          </cell>
          <cell r="AM203">
            <v>0</v>
          </cell>
          <cell r="AN203">
            <v>0</v>
          </cell>
          <cell r="AO203" t="str">
            <v>信用</v>
          </cell>
          <cell r="AP203" t="str">
            <v/>
          </cell>
          <cell r="AQ203">
            <v>0</v>
          </cell>
          <cell r="AR203">
            <v>0</v>
          </cell>
          <cell r="AS203" t="str">
            <v>否</v>
          </cell>
          <cell r="AT203" t="str">
            <v>否</v>
          </cell>
          <cell r="AU203" t="str">
            <v>赵蓉</v>
          </cell>
          <cell r="AV203" t="str">
            <v>20080441460</v>
          </cell>
          <cell r="AW203">
            <v>0</v>
          </cell>
          <cell r="AX203" t="str">
            <v/>
          </cell>
          <cell r="AY203" t="str">
            <v/>
          </cell>
          <cell r="AZ203" t="str">
            <v/>
          </cell>
          <cell r="BA203">
            <v>0</v>
          </cell>
          <cell r="BB203">
            <v>1675</v>
          </cell>
          <cell r="BC203">
            <v>4</v>
          </cell>
          <cell r="BD203">
            <v>0</v>
          </cell>
          <cell r="BE203" t="str">
            <v>未结清</v>
          </cell>
          <cell r="BF203" t="str">
            <v>2100-12-31</v>
          </cell>
        </row>
        <row r="204">
          <cell r="Q204" t="str">
            <v>4399978Q22010540679501</v>
          </cell>
          <cell r="R204" t="str">
            <v>按周期结息到期还本</v>
          </cell>
          <cell r="S204" t="str">
            <v>62179955*******0092</v>
          </cell>
          <cell r="T204">
            <v>50000</v>
          </cell>
          <cell r="U204">
            <v>0</v>
          </cell>
          <cell r="V204">
            <v>4.35</v>
          </cell>
          <cell r="W204" t="str">
            <v>2020-10-29</v>
          </cell>
          <cell r="X204" t="str">
            <v>2021-10-29</v>
          </cell>
          <cell r="Y204">
            <v>0</v>
          </cell>
          <cell r="Z204">
            <v>0</v>
          </cell>
          <cell r="AA204">
            <v>0</v>
          </cell>
          <cell r="AB204">
            <v>0</v>
          </cell>
          <cell r="AC204" t="str">
            <v>2021-09-23</v>
          </cell>
          <cell r="AD204">
            <v>50512.47</v>
          </cell>
          <cell r="AE204" t="str">
            <v>2021-09-29</v>
          </cell>
          <cell r="AF204" t="str">
            <v>正常</v>
          </cell>
          <cell r="AG204" t="str">
            <v>4399978Q220105406795</v>
          </cell>
          <cell r="AH204">
            <v>50000</v>
          </cell>
          <cell r="AI204">
            <v>0</v>
          </cell>
          <cell r="AJ204">
            <v>0</v>
          </cell>
          <cell r="AK204" t="str">
            <v/>
          </cell>
          <cell r="AL204">
            <v>0</v>
          </cell>
          <cell r="AM204">
            <v>0</v>
          </cell>
          <cell r="AN204">
            <v>0</v>
          </cell>
          <cell r="AO204" t="str">
            <v>信用</v>
          </cell>
          <cell r="AP204" t="str">
            <v/>
          </cell>
          <cell r="AQ204">
            <v>0</v>
          </cell>
          <cell r="AR204">
            <v>0</v>
          </cell>
          <cell r="AS204" t="str">
            <v>否</v>
          </cell>
          <cell r="AT204" t="str">
            <v>否</v>
          </cell>
          <cell r="AU204" t="str">
            <v>李芬</v>
          </cell>
          <cell r="AV204" t="str">
            <v>20151225190</v>
          </cell>
          <cell r="AW204">
            <v>0</v>
          </cell>
          <cell r="AX204" t="str">
            <v/>
          </cell>
          <cell r="AY204" t="str">
            <v/>
          </cell>
          <cell r="AZ204" t="str">
            <v/>
          </cell>
          <cell r="BA204">
            <v>50000</v>
          </cell>
          <cell r="BB204">
            <v>1960.48</v>
          </cell>
          <cell r="BC204">
            <v>5</v>
          </cell>
          <cell r="BD204">
            <v>0</v>
          </cell>
          <cell r="BE204" t="str">
            <v>提前全部结清</v>
          </cell>
          <cell r="BF204" t="str">
            <v>2021-09-23</v>
          </cell>
        </row>
        <row r="205">
          <cell r="Q205" t="str">
            <v>4399978Q22010534257401</v>
          </cell>
          <cell r="R205" t="str">
            <v>按周期结息到期还本</v>
          </cell>
          <cell r="S205" t="str">
            <v>62179955*******9930</v>
          </cell>
          <cell r="T205">
            <v>50000</v>
          </cell>
          <cell r="U205">
            <v>0</v>
          </cell>
          <cell r="V205">
            <v>4.35</v>
          </cell>
          <cell r="W205" t="str">
            <v>2020-10-26</v>
          </cell>
          <cell r="X205" t="str">
            <v>2021-10-26</v>
          </cell>
          <cell r="Y205">
            <v>0</v>
          </cell>
          <cell r="Z205">
            <v>0</v>
          </cell>
          <cell r="AA205">
            <v>0</v>
          </cell>
          <cell r="AB205">
            <v>0</v>
          </cell>
          <cell r="AC205" t="str">
            <v>2021-09-29</v>
          </cell>
          <cell r="AD205">
            <v>50565.84</v>
          </cell>
          <cell r="AE205" t="str">
            <v>2021-10-26</v>
          </cell>
          <cell r="AF205" t="str">
            <v>正常</v>
          </cell>
          <cell r="AG205" t="str">
            <v>4399978Q220105342574</v>
          </cell>
          <cell r="AH205">
            <v>50000</v>
          </cell>
          <cell r="AI205">
            <v>0</v>
          </cell>
          <cell r="AJ205">
            <v>0</v>
          </cell>
          <cell r="AK205" t="str">
            <v/>
          </cell>
          <cell r="AL205">
            <v>1</v>
          </cell>
          <cell r="AM205">
            <v>0</v>
          </cell>
          <cell r="AN205">
            <v>0</v>
          </cell>
          <cell r="AO205" t="str">
            <v>信用</v>
          </cell>
          <cell r="AP205" t="str">
            <v/>
          </cell>
          <cell r="AQ205">
            <v>0</v>
          </cell>
          <cell r="AR205">
            <v>0</v>
          </cell>
          <cell r="AS205" t="str">
            <v>否</v>
          </cell>
          <cell r="AT205" t="str">
            <v>否</v>
          </cell>
          <cell r="AU205" t="str">
            <v>尹向云</v>
          </cell>
          <cell r="AV205" t="str">
            <v>20080441440</v>
          </cell>
          <cell r="AW205">
            <v>0</v>
          </cell>
          <cell r="AX205" t="str">
            <v/>
          </cell>
          <cell r="AY205" t="str">
            <v/>
          </cell>
          <cell r="AZ205" t="str">
            <v/>
          </cell>
          <cell r="BA205">
            <v>50000</v>
          </cell>
          <cell r="BB205">
            <v>2014.47</v>
          </cell>
          <cell r="BC205">
            <v>6</v>
          </cell>
          <cell r="BD205">
            <v>0</v>
          </cell>
          <cell r="BE205" t="str">
            <v>提前全部结清</v>
          </cell>
          <cell r="BF205" t="str">
            <v>2021-09-29</v>
          </cell>
        </row>
        <row r="206">
          <cell r="Q206" t="str">
            <v>4399978Q22205509416801</v>
          </cell>
          <cell r="R206" t="str">
            <v>按周期结息到期还本</v>
          </cell>
          <cell r="S206" t="str">
            <v>62179955*******3274</v>
          </cell>
          <cell r="T206">
            <v>50000</v>
          </cell>
          <cell r="U206">
            <v>0</v>
          </cell>
          <cell r="V206">
            <v>3.7</v>
          </cell>
          <cell r="W206" t="str">
            <v>2022-05-16</v>
          </cell>
          <cell r="X206" t="str">
            <v>2023-05-16</v>
          </cell>
          <cell r="Y206">
            <v>0</v>
          </cell>
          <cell r="Z206">
            <v>0</v>
          </cell>
          <cell r="AA206">
            <v>0</v>
          </cell>
          <cell r="AB206">
            <v>0</v>
          </cell>
          <cell r="AC206" t="str">
            <v>2023-04-27</v>
          </cell>
          <cell r="AD206">
            <v>50212.88</v>
          </cell>
          <cell r="AE206" t="str">
            <v>2023-05-16</v>
          </cell>
          <cell r="AF206" t="str">
            <v>正常</v>
          </cell>
          <cell r="AG206" t="str">
            <v>4399978Q222055094168</v>
          </cell>
          <cell r="AH206">
            <v>50000</v>
          </cell>
          <cell r="AI206">
            <v>0</v>
          </cell>
          <cell r="AJ206">
            <v>0</v>
          </cell>
          <cell r="AK206" t="str">
            <v/>
          </cell>
          <cell r="AL206">
            <v>0</v>
          </cell>
          <cell r="AM206">
            <v>0</v>
          </cell>
          <cell r="AN206">
            <v>0</v>
          </cell>
          <cell r="AO206" t="str">
            <v>信用</v>
          </cell>
          <cell r="AP206" t="str">
            <v/>
          </cell>
          <cell r="AQ206">
            <v>0</v>
          </cell>
          <cell r="AR206">
            <v>0</v>
          </cell>
          <cell r="AS206" t="str">
            <v>否</v>
          </cell>
          <cell r="AT206" t="str">
            <v>否</v>
          </cell>
          <cell r="AU206" t="str">
            <v>刘永湘</v>
          </cell>
          <cell r="AV206" t="str">
            <v>20080490910</v>
          </cell>
          <cell r="AW206">
            <v>0</v>
          </cell>
          <cell r="AX206" t="str">
            <v/>
          </cell>
          <cell r="AY206" t="str">
            <v/>
          </cell>
          <cell r="AZ206" t="str">
            <v/>
          </cell>
          <cell r="BA206">
            <v>50000</v>
          </cell>
          <cell r="BB206">
            <v>1753.69</v>
          </cell>
          <cell r="BC206">
            <v>6</v>
          </cell>
          <cell r="BD206">
            <v>0</v>
          </cell>
          <cell r="BE206" t="str">
            <v>提前全部结清</v>
          </cell>
          <cell r="BF206" t="str">
            <v>2023-04-27</v>
          </cell>
        </row>
        <row r="207">
          <cell r="Q207" t="str">
            <v>4399978Q22206625791101</v>
          </cell>
          <cell r="R207" t="str">
            <v>按周期结息到期还本</v>
          </cell>
          <cell r="S207" t="str">
            <v>62179955*******6194</v>
          </cell>
          <cell r="T207">
            <v>50000</v>
          </cell>
          <cell r="U207">
            <v>0</v>
          </cell>
          <cell r="V207">
            <v>3.7</v>
          </cell>
          <cell r="W207" t="str">
            <v>2022-06-07</v>
          </cell>
          <cell r="X207" t="str">
            <v>2023-06-07</v>
          </cell>
          <cell r="Y207">
            <v>0</v>
          </cell>
          <cell r="Z207">
            <v>0</v>
          </cell>
          <cell r="AA207">
            <v>0</v>
          </cell>
          <cell r="AB207">
            <v>0</v>
          </cell>
          <cell r="AC207" t="str">
            <v>2023-06-08</v>
          </cell>
          <cell r="AD207">
            <v>49532.39</v>
          </cell>
          <cell r="AE207" t="str">
            <v>2023-06-07</v>
          </cell>
          <cell r="AF207" t="str">
            <v>正常</v>
          </cell>
          <cell r="AG207" t="str">
            <v>4399978Q222066257911</v>
          </cell>
          <cell r="AH207">
            <v>50000</v>
          </cell>
          <cell r="AI207">
            <v>0</v>
          </cell>
          <cell r="AJ207">
            <v>0</v>
          </cell>
          <cell r="AK207" t="str">
            <v/>
          </cell>
          <cell r="AL207">
            <v>1</v>
          </cell>
          <cell r="AM207">
            <v>0</v>
          </cell>
          <cell r="AN207">
            <v>0</v>
          </cell>
          <cell r="AO207" t="str">
            <v>信用</v>
          </cell>
          <cell r="AP207" t="str">
            <v/>
          </cell>
          <cell r="AQ207">
            <v>0</v>
          </cell>
          <cell r="AR207">
            <v>0</v>
          </cell>
          <cell r="AS207" t="str">
            <v>否</v>
          </cell>
          <cell r="AT207" t="str">
            <v>否</v>
          </cell>
          <cell r="AU207" t="str">
            <v>魏茜</v>
          </cell>
          <cell r="AV207" t="str">
            <v>20170916410</v>
          </cell>
          <cell r="AW207">
            <v>0</v>
          </cell>
          <cell r="AX207" t="str">
            <v/>
          </cell>
          <cell r="AY207" t="str">
            <v/>
          </cell>
          <cell r="AZ207" t="str">
            <v/>
          </cell>
          <cell r="BA207">
            <v>50000</v>
          </cell>
          <cell r="BB207">
            <v>1856.52</v>
          </cell>
          <cell r="BC207">
            <v>4</v>
          </cell>
          <cell r="BD207">
            <v>0</v>
          </cell>
          <cell r="BE207" t="str">
            <v>正常结清</v>
          </cell>
          <cell r="BF207" t="str">
            <v>2023-06-08</v>
          </cell>
        </row>
        <row r="208">
          <cell r="Q208" t="str">
            <v>4399978Q22205549260101</v>
          </cell>
          <cell r="R208" t="str">
            <v>按周期结息到期还本</v>
          </cell>
          <cell r="S208" t="str">
            <v>62159955*******6737</v>
          </cell>
          <cell r="T208">
            <v>50000</v>
          </cell>
          <cell r="U208">
            <v>0</v>
          </cell>
          <cell r="V208">
            <v>3.7</v>
          </cell>
          <cell r="W208" t="str">
            <v>2022-05-24</v>
          </cell>
          <cell r="X208" t="str">
            <v>2023-05-24</v>
          </cell>
          <cell r="Y208">
            <v>0</v>
          </cell>
          <cell r="Z208">
            <v>0</v>
          </cell>
          <cell r="AA208">
            <v>0</v>
          </cell>
          <cell r="AB208">
            <v>0</v>
          </cell>
          <cell r="AC208" t="str">
            <v>2023-04-28</v>
          </cell>
          <cell r="AD208">
            <v>50177.4</v>
          </cell>
          <cell r="AE208" t="str">
            <v>2023-05-24</v>
          </cell>
          <cell r="AF208" t="str">
            <v>正常</v>
          </cell>
          <cell r="AG208" t="str">
            <v>4399978Q222055492601</v>
          </cell>
          <cell r="AH208">
            <v>50000</v>
          </cell>
          <cell r="AI208">
            <v>0</v>
          </cell>
          <cell r="AJ208">
            <v>0</v>
          </cell>
          <cell r="AK208" t="str">
            <v/>
          </cell>
          <cell r="AL208">
            <v>0</v>
          </cell>
          <cell r="AM208">
            <v>0</v>
          </cell>
          <cell r="AN208">
            <v>0</v>
          </cell>
          <cell r="AO208" t="str">
            <v>信用</v>
          </cell>
          <cell r="AP208" t="str">
            <v/>
          </cell>
          <cell r="AQ208">
            <v>0</v>
          </cell>
          <cell r="AR208">
            <v>0</v>
          </cell>
          <cell r="AS208" t="str">
            <v>否</v>
          </cell>
          <cell r="AT208" t="str">
            <v>否</v>
          </cell>
          <cell r="AU208" t="str">
            <v>罗凤英</v>
          </cell>
          <cell r="AV208" t="str">
            <v>20080441450</v>
          </cell>
          <cell r="AW208">
            <v>0</v>
          </cell>
          <cell r="AX208" t="str">
            <v/>
          </cell>
          <cell r="AY208" t="str">
            <v/>
          </cell>
          <cell r="AZ208" t="str">
            <v/>
          </cell>
          <cell r="BA208">
            <v>50000</v>
          </cell>
          <cell r="BB208">
            <v>1718.21</v>
          </cell>
          <cell r="BC208">
            <v>6</v>
          </cell>
          <cell r="BD208">
            <v>0</v>
          </cell>
          <cell r="BE208" t="str">
            <v>提前全部结清</v>
          </cell>
          <cell r="BF208" t="str">
            <v>2023-04-28</v>
          </cell>
        </row>
        <row r="209">
          <cell r="Q209" t="str">
            <v>4399978Q22209098431801</v>
          </cell>
          <cell r="R209" t="str">
            <v>按周期结息到期还本</v>
          </cell>
          <cell r="S209" t="str">
            <v>62218055*******1396</v>
          </cell>
          <cell r="T209">
            <v>50000</v>
          </cell>
          <cell r="U209">
            <v>0</v>
          </cell>
          <cell r="V209">
            <v>3.65</v>
          </cell>
          <cell r="W209" t="str">
            <v>2022-09-22</v>
          </cell>
          <cell r="X209" t="str">
            <v>2023-09-22</v>
          </cell>
          <cell r="Y209">
            <v>0</v>
          </cell>
          <cell r="Z209">
            <v>0</v>
          </cell>
          <cell r="AA209">
            <v>0</v>
          </cell>
          <cell r="AB209">
            <v>0</v>
          </cell>
          <cell r="AC209" t="str">
            <v>2023-09-21</v>
          </cell>
          <cell r="AD209">
            <v>50455</v>
          </cell>
          <cell r="AE209" t="str">
            <v>2023-09-22</v>
          </cell>
          <cell r="AF209" t="str">
            <v>正常</v>
          </cell>
          <cell r="AG209" t="str">
            <v>4399978Q222090984318</v>
          </cell>
          <cell r="AH209">
            <v>50000</v>
          </cell>
          <cell r="AI209">
            <v>0</v>
          </cell>
          <cell r="AJ209">
            <v>0</v>
          </cell>
          <cell r="AK209" t="str">
            <v/>
          </cell>
          <cell r="AL209">
            <v>0</v>
          </cell>
          <cell r="AM209">
            <v>0</v>
          </cell>
          <cell r="AN209">
            <v>0</v>
          </cell>
          <cell r="AO209" t="str">
            <v>信用</v>
          </cell>
          <cell r="AP209" t="str">
            <v/>
          </cell>
          <cell r="AQ209">
            <v>0</v>
          </cell>
          <cell r="AR209">
            <v>0</v>
          </cell>
          <cell r="AS209" t="str">
            <v>否</v>
          </cell>
          <cell r="AT209" t="str">
            <v>否</v>
          </cell>
          <cell r="AU209" t="str">
            <v>黄署香</v>
          </cell>
          <cell r="AV209" t="str">
            <v>20080441180</v>
          </cell>
          <cell r="AW209">
            <v>0</v>
          </cell>
          <cell r="AX209" t="str">
            <v/>
          </cell>
          <cell r="AY209" t="str">
            <v/>
          </cell>
          <cell r="AZ209" t="str">
            <v/>
          </cell>
          <cell r="BA209">
            <v>50000</v>
          </cell>
          <cell r="BB209">
            <v>1820</v>
          </cell>
          <cell r="BC209">
            <v>5</v>
          </cell>
          <cell r="BD209">
            <v>0</v>
          </cell>
          <cell r="BE209" t="str">
            <v>提前全部结清</v>
          </cell>
          <cell r="BF209" t="str">
            <v>2023-09-21</v>
          </cell>
        </row>
        <row r="210">
          <cell r="Q210" t="str">
            <v>4399978Q22109495264301</v>
          </cell>
          <cell r="R210" t="str">
            <v>按周期结息到期还本</v>
          </cell>
          <cell r="S210" t="str">
            <v>62179955*******5403</v>
          </cell>
          <cell r="T210">
            <v>50000</v>
          </cell>
          <cell r="U210">
            <v>0</v>
          </cell>
          <cell r="V210">
            <v>3.85</v>
          </cell>
          <cell r="W210" t="str">
            <v>2021-09-29</v>
          </cell>
          <cell r="X210" t="str">
            <v>2022-09-29</v>
          </cell>
          <cell r="Y210">
            <v>0</v>
          </cell>
          <cell r="Z210">
            <v>0</v>
          </cell>
          <cell r="AA210">
            <v>0</v>
          </cell>
          <cell r="AB210">
            <v>0</v>
          </cell>
          <cell r="AC210" t="str">
            <v>2022-05-30</v>
          </cell>
          <cell r="AD210">
            <v>50326.99</v>
          </cell>
          <cell r="AE210" t="str">
            <v>2022-06-29</v>
          </cell>
          <cell r="AF210" t="str">
            <v>正常</v>
          </cell>
          <cell r="AG210" t="str">
            <v>4399978Q221094952643</v>
          </cell>
          <cell r="AH210">
            <v>50000</v>
          </cell>
          <cell r="AI210">
            <v>0</v>
          </cell>
          <cell r="AJ210">
            <v>0</v>
          </cell>
          <cell r="AK210" t="str">
            <v/>
          </cell>
          <cell r="AL210">
            <v>0</v>
          </cell>
          <cell r="AM210">
            <v>0</v>
          </cell>
          <cell r="AN210">
            <v>0</v>
          </cell>
          <cell r="AO210" t="str">
            <v>信用</v>
          </cell>
          <cell r="AP210" t="str">
            <v/>
          </cell>
          <cell r="AQ210">
            <v>0</v>
          </cell>
          <cell r="AR210">
            <v>0</v>
          </cell>
          <cell r="AS210" t="str">
            <v>否</v>
          </cell>
          <cell r="AT210" t="str">
            <v>否</v>
          </cell>
          <cell r="AU210" t="str">
            <v>罗凤英</v>
          </cell>
          <cell r="AV210" t="str">
            <v>20080441450</v>
          </cell>
          <cell r="AW210">
            <v>0</v>
          </cell>
          <cell r="AX210" t="str">
            <v/>
          </cell>
          <cell r="AY210" t="str">
            <v/>
          </cell>
          <cell r="AZ210" t="str">
            <v/>
          </cell>
          <cell r="BA210">
            <v>50000</v>
          </cell>
          <cell r="BB210">
            <v>1281.58</v>
          </cell>
          <cell r="BC210">
            <v>4</v>
          </cell>
          <cell r="BD210">
            <v>0</v>
          </cell>
          <cell r="BE210" t="str">
            <v>提前全部结清</v>
          </cell>
          <cell r="BF210" t="str">
            <v>2022-05-30</v>
          </cell>
        </row>
        <row r="211">
          <cell r="Q211" t="str">
            <v>4399978Q22210148248601</v>
          </cell>
          <cell r="R211" t="str">
            <v>按周期结息到期还本</v>
          </cell>
          <cell r="S211" t="str">
            <v>62179955*******7808</v>
          </cell>
          <cell r="T211">
            <v>50000</v>
          </cell>
          <cell r="U211">
            <v>50000</v>
          </cell>
          <cell r="V211">
            <v>3.65</v>
          </cell>
          <cell r="W211" t="str">
            <v>2022-10-09</v>
          </cell>
          <cell r="X211" t="str">
            <v>2023-10-09</v>
          </cell>
          <cell r="Y211">
            <v>0</v>
          </cell>
          <cell r="Z211">
            <v>0</v>
          </cell>
          <cell r="AA211">
            <v>0</v>
          </cell>
          <cell r="AB211">
            <v>0</v>
          </cell>
          <cell r="AC211" t="str">
            <v>2023-09-09</v>
          </cell>
          <cell r="AD211">
            <v>460</v>
          </cell>
          <cell r="AE211" t="str">
            <v>2023-10-09</v>
          </cell>
          <cell r="AF211" t="str">
            <v>正常</v>
          </cell>
          <cell r="AG211" t="str">
            <v>4399978Q222101482486</v>
          </cell>
          <cell r="AH211">
            <v>50000</v>
          </cell>
          <cell r="AI211">
            <v>0</v>
          </cell>
          <cell r="AJ211">
            <v>0</v>
          </cell>
          <cell r="AK211" t="str">
            <v/>
          </cell>
          <cell r="AL211">
            <v>0</v>
          </cell>
          <cell r="AM211">
            <v>0</v>
          </cell>
          <cell r="AN211">
            <v>0</v>
          </cell>
          <cell r="AO211" t="str">
            <v>信用</v>
          </cell>
          <cell r="AP211" t="str">
            <v/>
          </cell>
          <cell r="AQ211">
            <v>0</v>
          </cell>
          <cell r="AR211">
            <v>0</v>
          </cell>
          <cell r="AS211" t="str">
            <v>否</v>
          </cell>
          <cell r="AT211" t="str">
            <v>否</v>
          </cell>
          <cell r="AU211" t="str">
            <v>黄署香</v>
          </cell>
          <cell r="AV211" t="str">
            <v>20080441180</v>
          </cell>
          <cell r="AW211">
            <v>0</v>
          </cell>
          <cell r="AX211" t="str">
            <v/>
          </cell>
          <cell r="AY211" t="str">
            <v/>
          </cell>
          <cell r="AZ211" t="str">
            <v/>
          </cell>
          <cell r="BA211">
            <v>0</v>
          </cell>
          <cell r="BB211">
            <v>1675</v>
          </cell>
          <cell r="BC211">
            <v>4</v>
          </cell>
          <cell r="BD211">
            <v>0</v>
          </cell>
          <cell r="BE211" t="str">
            <v>未结清</v>
          </cell>
          <cell r="BF211" t="str">
            <v>2100-12-31</v>
          </cell>
        </row>
        <row r="212">
          <cell r="Q212" t="str">
            <v>4399978Q22209135910101</v>
          </cell>
          <cell r="R212" t="str">
            <v>按周期结息到期还本</v>
          </cell>
          <cell r="S212" t="str">
            <v>60555100******2579</v>
          </cell>
          <cell r="T212">
            <v>50000</v>
          </cell>
          <cell r="U212">
            <v>50000</v>
          </cell>
          <cell r="V212">
            <v>3.65</v>
          </cell>
          <cell r="W212" t="str">
            <v>2022-09-30</v>
          </cell>
          <cell r="X212" t="str">
            <v>2023-09-30</v>
          </cell>
          <cell r="Y212">
            <v>0</v>
          </cell>
          <cell r="Z212">
            <v>0</v>
          </cell>
          <cell r="AA212">
            <v>0</v>
          </cell>
          <cell r="AB212">
            <v>0</v>
          </cell>
          <cell r="AC212" t="str">
            <v>2023-06-30</v>
          </cell>
          <cell r="AD212">
            <v>460</v>
          </cell>
          <cell r="AE212" t="str">
            <v>2023-09-30</v>
          </cell>
          <cell r="AF212" t="str">
            <v>正常</v>
          </cell>
          <cell r="AG212" t="str">
            <v>4399978Q222091359101</v>
          </cell>
          <cell r="AH212">
            <v>50000</v>
          </cell>
          <cell r="AI212">
            <v>0</v>
          </cell>
          <cell r="AJ212">
            <v>0</v>
          </cell>
          <cell r="AK212" t="str">
            <v/>
          </cell>
          <cell r="AL212">
            <v>1</v>
          </cell>
          <cell r="AM212">
            <v>0</v>
          </cell>
          <cell r="AN212">
            <v>0</v>
          </cell>
          <cell r="AO212" t="str">
            <v>信用</v>
          </cell>
          <cell r="AP212" t="str">
            <v/>
          </cell>
          <cell r="AQ212">
            <v>0</v>
          </cell>
          <cell r="AR212">
            <v>0</v>
          </cell>
          <cell r="AS212" t="str">
            <v>否</v>
          </cell>
          <cell r="AT212" t="str">
            <v>否</v>
          </cell>
          <cell r="AU212" t="str">
            <v>赵蓉</v>
          </cell>
          <cell r="AV212" t="str">
            <v>20080441460</v>
          </cell>
          <cell r="AW212">
            <v>0</v>
          </cell>
          <cell r="AX212" t="str">
            <v/>
          </cell>
          <cell r="AY212" t="str">
            <v/>
          </cell>
          <cell r="AZ212" t="str">
            <v/>
          </cell>
          <cell r="BA212">
            <v>0</v>
          </cell>
          <cell r="BB212">
            <v>1365</v>
          </cell>
          <cell r="BC212">
            <v>3</v>
          </cell>
          <cell r="BD212">
            <v>0</v>
          </cell>
          <cell r="BE212" t="str">
            <v>未结清</v>
          </cell>
          <cell r="BF212" t="str">
            <v>2100-12-31</v>
          </cell>
        </row>
        <row r="213">
          <cell r="Q213" t="str">
            <v>4399978Q22109494784802</v>
          </cell>
          <cell r="R213" t="str">
            <v>按周期结息到期还本</v>
          </cell>
          <cell r="S213" t="str">
            <v>60555100******6542</v>
          </cell>
          <cell r="T213">
            <v>50000</v>
          </cell>
          <cell r="U213">
            <v>0</v>
          </cell>
          <cell r="V213">
            <v>3.85</v>
          </cell>
          <cell r="W213" t="str">
            <v>2021-10-09</v>
          </cell>
          <cell r="X213" t="str">
            <v>2022-10-09</v>
          </cell>
          <cell r="Y213">
            <v>0</v>
          </cell>
          <cell r="Z213">
            <v>0</v>
          </cell>
          <cell r="AA213">
            <v>0</v>
          </cell>
          <cell r="AB213">
            <v>0</v>
          </cell>
          <cell r="AC213" t="str">
            <v>2022-09-27</v>
          </cell>
          <cell r="AD213">
            <v>50094.93</v>
          </cell>
          <cell r="AE213" t="str">
            <v>2022-10-09</v>
          </cell>
          <cell r="AF213" t="str">
            <v>正常</v>
          </cell>
          <cell r="AG213" t="str">
            <v>4399978Q221094947848</v>
          </cell>
          <cell r="AH213">
            <v>50000</v>
          </cell>
          <cell r="AI213">
            <v>0</v>
          </cell>
          <cell r="AJ213">
            <v>0</v>
          </cell>
          <cell r="AK213" t="str">
            <v/>
          </cell>
          <cell r="AL213">
            <v>1</v>
          </cell>
          <cell r="AM213">
            <v>0</v>
          </cell>
          <cell r="AN213">
            <v>0</v>
          </cell>
          <cell r="AO213" t="str">
            <v>信用</v>
          </cell>
          <cell r="AP213" t="str">
            <v/>
          </cell>
          <cell r="AQ213">
            <v>0</v>
          </cell>
          <cell r="AR213">
            <v>0</v>
          </cell>
          <cell r="AS213" t="str">
            <v>否</v>
          </cell>
          <cell r="AT213" t="str">
            <v>否</v>
          </cell>
          <cell r="AU213" t="str">
            <v>黄署香</v>
          </cell>
          <cell r="AV213" t="str">
            <v>20080441180</v>
          </cell>
          <cell r="AW213">
            <v>0</v>
          </cell>
          <cell r="AX213" t="str">
            <v/>
          </cell>
          <cell r="AY213" t="str">
            <v/>
          </cell>
          <cell r="AZ213" t="str">
            <v/>
          </cell>
          <cell r="BA213">
            <v>50000</v>
          </cell>
          <cell r="BB213">
            <v>1861.87</v>
          </cell>
          <cell r="BC213">
            <v>6</v>
          </cell>
          <cell r="BD213">
            <v>0</v>
          </cell>
          <cell r="BE213" t="str">
            <v>提前全部结清</v>
          </cell>
          <cell r="BF213" t="str">
            <v>2022-09-27</v>
          </cell>
        </row>
        <row r="214">
          <cell r="Q214" t="str">
            <v>4399978Q22210178585701</v>
          </cell>
          <cell r="R214" t="str">
            <v>按周期结息到期还本</v>
          </cell>
          <cell r="S214" t="str">
            <v>62218055*******2100</v>
          </cell>
          <cell r="T214">
            <v>50000</v>
          </cell>
          <cell r="U214">
            <v>50000</v>
          </cell>
          <cell r="V214">
            <v>3.65</v>
          </cell>
          <cell r="W214" t="str">
            <v>2022-10-17</v>
          </cell>
          <cell r="X214" t="str">
            <v>2023-10-17</v>
          </cell>
          <cell r="Y214">
            <v>0</v>
          </cell>
          <cell r="Z214">
            <v>0</v>
          </cell>
          <cell r="AA214">
            <v>0</v>
          </cell>
          <cell r="AB214">
            <v>0</v>
          </cell>
          <cell r="AC214" t="str">
            <v>2023-09-17</v>
          </cell>
          <cell r="AD214">
            <v>460</v>
          </cell>
          <cell r="AE214" t="str">
            <v>2023-10-17</v>
          </cell>
          <cell r="AF214" t="str">
            <v>正常</v>
          </cell>
          <cell r="AG214" t="str">
            <v>4399978Q222101785857</v>
          </cell>
          <cell r="AH214">
            <v>50000</v>
          </cell>
          <cell r="AI214">
            <v>0</v>
          </cell>
          <cell r="AJ214">
            <v>0</v>
          </cell>
          <cell r="AK214" t="str">
            <v/>
          </cell>
          <cell r="AL214">
            <v>0</v>
          </cell>
          <cell r="AM214">
            <v>0</v>
          </cell>
          <cell r="AN214">
            <v>0</v>
          </cell>
          <cell r="AO214" t="str">
            <v>信用</v>
          </cell>
          <cell r="AP214" t="str">
            <v/>
          </cell>
          <cell r="AQ214">
            <v>0</v>
          </cell>
          <cell r="AR214">
            <v>0</v>
          </cell>
          <cell r="AS214" t="str">
            <v>否</v>
          </cell>
          <cell r="AT214" t="str">
            <v>否</v>
          </cell>
          <cell r="AU214" t="str">
            <v>尹向云</v>
          </cell>
          <cell r="AV214" t="str">
            <v>20080441440</v>
          </cell>
          <cell r="AW214">
            <v>0</v>
          </cell>
          <cell r="AX214" t="str">
            <v/>
          </cell>
          <cell r="AY214" t="str">
            <v/>
          </cell>
          <cell r="AZ214" t="str">
            <v/>
          </cell>
          <cell r="BA214">
            <v>0</v>
          </cell>
          <cell r="BB214">
            <v>1675</v>
          </cell>
          <cell r="BC214">
            <v>4</v>
          </cell>
          <cell r="BD214">
            <v>0</v>
          </cell>
          <cell r="BE214" t="str">
            <v>未结清</v>
          </cell>
          <cell r="BF214" t="str">
            <v>2100-12-31</v>
          </cell>
        </row>
        <row r="215">
          <cell r="Q215" t="str">
            <v>4399978Q22109500198401</v>
          </cell>
          <cell r="R215" t="str">
            <v>按周期结息到期还本</v>
          </cell>
          <cell r="S215" t="str">
            <v>62179955*******1622</v>
          </cell>
          <cell r="T215">
            <v>50000</v>
          </cell>
          <cell r="U215">
            <v>0</v>
          </cell>
          <cell r="V215">
            <v>3.85</v>
          </cell>
          <cell r="W215" t="str">
            <v>2021-09-30</v>
          </cell>
          <cell r="X215" t="str">
            <v>2022-09-30</v>
          </cell>
          <cell r="Y215">
            <v>0</v>
          </cell>
          <cell r="Z215">
            <v>0</v>
          </cell>
          <cell r="AA215">
            <v>0</v>
          </cell>
          <cell r="AB215">
            <v>0</v>
          </cell>
          <cell r="AC215" t="str">
            <v>2022-09-16</v>
          </cell>
          <cell r="AD215">
            <v>50411.37</v>
          </cell>
          <cell r="AE215" t="str">
            <v>2022-09-30</v>
          </cell>
          <cell r="AF215" t="str">
            <v>正常</v>
          </cell>
          <cell r="AG215" t="str">
            <v>4399978Q221095001984</v>
          </cell>
          <cell r="AH215">
            <v>50000</v>
          </cell>
          <cell r="AI215">
            <v>0</v>
          </cell>
          <cell r="AJ215">
            <v>0</v>
          </cell>
          <cell r="AK215" t="str">
            <v/>
          </cell>
          <cell r="AL215">
            <v>0</v>
          </cell>
          <cell r="AM215">
            <v>0</v>
          </cell>
          <cell r="AN215">
            <v>0</v>
          </cell>
          <cell r="AO215" t="str">
            <v>信用</v>
          </cell>
          <cell r="AP215" t="str">
            <v/>
          </cell>
          <cell r="AQ215">
            <v>0</v>
          </cell>
          <cell r="AR215">
            <v>0</v>
          </cell>
          <cell r="AS215" t="str">
            <v>否</v>
          </cell>
          <cell r="AT215" t="str">
            <v>否</v>
          </cell>
          <cell r="AU215" t="str">
            <v>尹向云</v>
          </cell>
          <cell r="AV215" t="str">
            <v>20080441440</v>
          </cell>
          <cell r="AW215">
            <v>0</v>
          </cell>
          <cell r="AX215" t="str">
            <v/>
          </cell>
          <cell r="AY215" t="str">
            <v/>
          </cell>
          <cell r="AZ215" t="str">
            <v/>
          </cell>
          <cell r="BA215">
            <v>50000</v>
          </cell>
          <cell r="BB215">
            <v>1851.17</v>
          </cell>
          <cell r="BC215">
            <v>5</v>
          </cell>
          <cell r="BD215">
            <v>0</v>
          </cell>
          <cell r="BE215" t="str">
            <v>提前全部结清</v>
          </cell>
          <cell r="BF215" t="str">
            <v>2022-09-16</v>
          </cell>
        </row>
        <row r="216">
          <cell r="Q216" t="str">
            <v>4399978Q22209129078201</v>
          </cell>
          <cell r="R216" t="str">
            <v>按周期结息到期还本</v>
          </cell>
          <cell r="S216" t="str">
            <v>62159955*******3727</v>
          </cell>
          <cell r="T216">
            <v>50000</v>
          </cell>
          <cell r="U216">
            <v>50000</v>
          </cell>
          <cell r="V216">
            <v>3.65</v>
          </cell>
          <cell r="W216" t="str">
            <v>2022-09-29</v>
          </cell>
          <cell r="X216" t="str">
            <v>2023-09-29</v>
          </cell>
          <cell r="Y216">
            <v>0</v>
          </cell>
          <cell r="Z216">
            <v>0</v>
          </cell>
          <cell r="AA216">
            <v>0</v>
          </cell>
          <cell r="AB216">
            <v>0</v>
          </cell>
          <cell r="AC216" t="str">
            <v>2023-06-29</v>
          </cell>
          <cell r="AD216">
            <v>460</v>
          </cell>
          <cell r="AE216" t="str">
            <v>2023-09-29</v>
          </cell>
          <cell r="AF216" t="str">
            <v>正常</v>
          </cell>
          <cell r="AG216" t="str">
            <v>4399978Q222091290782</v>
          </cell>
          <cell r="AH216">
            <v>50000</v>
          </cell>
          <cell r="AI216">
            <v>0</v>
          </cell>
          <cell r="AJ216">
            <v>0</v>
          </cell>
          <cell r="AK216" t="str">
            <v/>
          </cell>
          <cell r="AL216">
            <v>0</v>
          </cell>
          <cell r="AM216">
            <v>0</v>
          </cell>
          <cell r="AN216">
            <v>0</v>
          </cell>
          <cell r="AO216" t="str">
            <v>信用</v>
          </cell>
          <cell r="AP216" t="str">
            <v/>
          </cell>
          <cell r="AQ216">
            <v>0</v>
          </cell>
          <cell r="AR216">
            <v>0</v>
          </cell>
          <cell r="AS216" t="str">
            <v>否</v>
          </cell>
          <cell r="AT216" t="str">
            <v>否</v>
          </cell>
          <cell r="AU216" t="str">
            <v>李芬</v>
          </cell>
          <cell r="AV216" t="str">
            <v>20151225190</v>
          </cell>
          <cell r="AW216">
            <v>0</v>
          </cell>
          <cell r="AX216" t="str">
            <v/>
          </cell>
          <cell r="AY216" t="str">
            <v/>
          </cell>
          <cell r="AZ216" t="str">
            <v/>
          </cell>
          <cell r="BA216">
            <v>0</v>
          </cell>
          <cell r="BB216">
            <v>1365</v>
          </cell>
          <cell r="BC216">
            <v>3</v>
          </cell>
          <cell r="BD216">
            <v>0</v>
          </cell>
          <cell r="BE216" t="str">
            <v>未结清</v>
          </cell>
          <cell r="BF216" t="str">
            <v>2100-12-31</v>
          </cell>
        </row>
        <row r="217">
          <cell r="Q217" t="str">
            <v>4399978Q22205549389801</v>
          </cell>
          <cell r="R217" t="str">
            <v>按周期结息到期还本</v>
          </cell>
          <cell r="S217" t="str">
            <v>60555100******3838</v>
          </cell>
          <cell r="T217">
            <v>50000</v>
          </cell>
          <cell r="U217">
            <v>0</v>
          </cell>
          <cell r="V217">
            <v>3.7</v>
          </cell>
          <cell r="W217" t="str">
            <v>2022-05-24</v>
          </cell>
          <cell r="X217" t="str">
            <v>2023-05-24</v>
          </cell>
          <cell r="Y217">
            <v>0</v>
          </cell>
          <cell r="Z217">
            <v>0</v>
          </cell>
          <cell r="AA217">
            <v>0</v>
          </cell>
          <cell r="AB217">
            <v>0</v>
          </cell>
          <cell r="AC217" t="str">
            <v>2023-04-27</v>
          </cell>
          <cell r="AD217">
            <v>50172.33</v>
          </cell>
          <cell r="AE217" t="str">
            <v>2023-05-24</v>
          </cell>
          <cell r="AF217" t="str">
            <v>正常</v>
          </cell>
          <cell r="AG217" t="str">
            <v>4399978Q222055493898</v>
          </cell>
          <cell r="AH217">
            <v>50000</v>
          </cell>
          <cell r="AI217">
            <v>0</v>
          </cell>
          <cell r="AJ217">
            <v>0</v>
          </cell>
          <cell r="AK217" t="str">
            <v/>
          </cell>
          <cell r="AL217">
            <v>0</v>
          </cell>
          <cell r="AM217">
            <v>0</v>
          </cell>
          <cell r="AN217">
            <v>0</v>
          </cell>
          <cell r="AO217" t="str">
            <v>信用</v>
          </cell>
          <cell r="AP217" t="str">
            <v/>
          </cell>
          <cell r="AQ217">
            <v>0</v>
          </cell>
          <cell r="AR217">
            <v>0</v>
          </cell>
          <cell r="AS217" t="str">
            <v>否</v>
          </cell>
          <cell r="AT217" t="str">
            <v>否</v>
          </cell>
          <cell r="AU217" t="str">
            <v>赵蓉</v>
          </cell>
          <cell r="AV217" t="str">
            <v>20080441460</v>
          </cell>
          <cell r="AW217">
            <v>0</v>
          </cell>
          <cell r="AX217" t="str">
            <v/>
          </cell>
          <cell r="AY217" t="str">
            <v/>
          </cell>
          <cell r="AZ217" t="str">
            <v/>
          </cell>
          <cell r="BA217">
            <v>50000</v>
          </cell>
          <cell r="BB217">
            <v>1713.14</v>
          </cell>
          <cell r="BC217">
            <v>6</v>
          </cell>
          <cell r="BD217">
            <v>0</v>
          </cell>
          <cell r="BE217" t="str">
            <v>提前全部结清</v>
          </cell>
          <cell r="BF217" t="str">
            <v>2023-04-27</v>
          </cell>
        </row>
        <row r="218">
          <cell r="Q218" t="str">
            <v>4399978Q22010540654801</v>
          </cell>
          <cell r="R218" t="str">
            <v>按周期结息到期还本</v>
          </cell>
          <cell r="S218" t="str">
            <v>62179955*******7988</v>
          </cell>
          <cell r="T218">
            <v>50000</v>
          </cell>
          <cell r="U218">
            <v>0</v>
          </cell>
          <cell r="V218">
            <v>4.35</v>
          </cell>
          <cell r="W218" t="str">
            <v>2020-10-29</v>
          </cell>
          <cell r="X218" t="str">
            <v>2021-10-29</v>
          </cell>
          <cell r="Y218">
            <v>0</v>
          </cell>
          <cell r="Z218">
            <v>0</v>
          </cell>
          <cell r="AA218">
            <v>0</v>
          </cell>
          <cell r="AB218">
            <v>0</v>
          </cell>
          <cell r="AC218" t="str">
            <v>2021-09-18</v>
          </cell>
          <cell r="AD218">
            <v>50482.67</v>
          </cell>
          <cell r="AE218" t="str">
            <v>2021-09-29</v>
          </cell>
          <cell r="AF218" t="str">
            <v>正常</v>
          </cell>
          <cell r="AG218" t="str">
            <v>4399978Q220105406548</v>
          </cell>
          <cell r="AH218">
            <v>50000</v>
          </cell>
          <cell r="AI218">
            <v>0</v>
          </cell>
          <cell r="AJ218">
            <v>0</v>
          </cell>
          <cell r="AK218" t="str">
            <v/>
          </cell>
          <cell r="AL218">
            <v>0</v>
          </cell>
          <cell r="AM218">
            <v>0</v>
          </cell>
          <cell r="AN218">
            <v>0</v>
          </cell>
          <cell r="AO218" t="str">
            <v>信用</v>
          </cell>
          <cell r="AP218" t="str">
            <v/>
          </cell>
          <cell r="AQ218">
            <v>0</v>
          </cell>
          <cell r="AR218">
            <v>0</v>
          </cell>
          <cell r="AS218" t="str">
            <v>否</v>
          </cell>
          <cell r="AT218" t="str">
            <v>否</v>
          </cell>
          <cell r="AU218" t="str">
            <v>罗凤英</v>
          </cell>
          <cell r="AV218" t="str">
            <v>20080441450</v>
          </cell>
          <cell r="AW218">
            <v>0</v>
          </cell>
          <cell r="AX218" t="str">
            <v/>
          </cell>
          <cell r="AY218" t="str">
            <v/>
          </cell>
          <cell r="AZ218" t="str">
            <v/>
          </cell>
          <cell r="BA218">
            <v>50000</v>
          </cell>
          <cell r="BB218">
            <v>1930.68</v>
          </cell>
          <cell r="BC218">
            <v>5</v>
          </cell>
          <cell r="BD218">
            <v>0</v>
          </cell>
          <cell r="BE218" t="str">
            <v>提前全部结清</v>
          </cell>
          <cell r="BF218" t="str">
            <v>2021-09-18</v>
          </cell>
        </row>
        <row r="219">
          <cell r="Q219" t="str">
            <v>4399978Q22205508747801</v>
          </cell>
          <cell r="R219" t="str">
            <v>按周期结息到期还本</v>
          </cell>
          <cell r="S219" t="str">
            <v>62218155*******9320</v>
          </cell>
          <cell r="T219">
            <v>50000</v>
          </cell>
          <cell r="U219">
            <v>0</v>
          </cell>
          <cell r="V219">
            <v>3.7</v>
          </cell>
          <cell r="W219" t="str">
            <v>2022-05-16</v>
          </cell>
          <cell r="X219" t="str">
            <v>2023-05-16</v>
          </cell>
          <cell r="Y219">
            <v>0</v>
          </cell>
          <cell r="Z219">
            <v>0</v>
          </cell>
          <cell r="AA219">
            <v>0</v>
          </cell>
          <cell r="AB219">
            <v>0</v>
          </cell>
          <cell r="AC219" t="str">
            <v>2023-05-16</v>
          </cell>
          <cell r="AD219">
            <v>50309.18</v>
          </cell>
          <cell r="AE219" t="str">
            <v>2023-05-16</v>
          </cell>
          <cell r="AF219" t="str">
            <v>正常</v>
          </cell>
          <cell r="AG219" t="str">
            <v>4399978Q222055087478</v>
          </cell>
          <cell r="AH219">
            <v>50000</v>
          </cell>
          <cell r="AI219">
            <v>0</v>
          </cell>
          <cell r="AJ219">
            <v>0</v>
          </cell>
          <cell r="AK219" t="str">
            <v/>
          </cell>
          <cell r="AL219">
            <v>0</v>
          </cell>
          <cell r="AM219">
            <v>0</v>
          </cell>
          <cell r="AN219">
            <v>0</v>
          </cell>
          <cell r="AO219" t="str">
            <v>信用</v>
          </cell>
          <cell r="AP219" t="str">
            <v/>
          </cell>
          <cell r="AQ219">
            <v>0</v>
          </cell>
          <cell r="AR219">
            <v>0</v>
          </cell>
          <cell r="AS219" t="str">
            <v>否</v>
          </cell>
          <cell r="AT219" t="str">
            <v>否</v>
          </cell>
          <cell r="AU219" t="str">
            <v>赵蓉</v>
          </cell>
          <cell r="AV219" t="str">
            <v>20080441460</v>
          </cell>
          <cell r="AW219">
            <v>0</v>
          </cell>
          <cell r="AX219" t="str">
            <v/>
          </cell>
          <cell r="AY219" t="str">
            <v/>
          </cell>
          <cell r="AZ219" t="str">
            <v/>
          </cell>
          <cell r="BA219">
            <v>50000</v>
          </cell>
          <cell r="BB219">
            <v>1849.99</v>
          </cell>
          <cell r="BC219">
            <v>5</v>
          </cell>
          <cell r="BD219">
            <v>0</v>
          </cell>
          <cell r="BE219" t="str">
            <v>正常结清</v>
          </cell>
          <cell r="BF219" t="str">
            <v>2023-05-16</v>
          </cell>
        </row>
        <row r="220">
          <cell r="Q220" t="str">
            <v>4399978Q22209099655101</v>
          </cell>
          <cell r="R220" t="str">
            <v>按周期结息到期还本</v>
          </cell>
          <cell r="S220" t="str">
            <v>62179955*******9906</v>
          </cell>
          <cell r="T220">
            <v>50000</v>
          </cell>
          <cell r="U220">
            <v>0</v>
          </cell>
          <cell r="V220">
            <v>3.65</v>
          </cell>
          <cell r="W220" t="str">
            <v>2022-09-23</v>
          </cell>
          <cell r="X220" t="str">
            <v>2023-09-23</v>
          </cell>
          <cell r="Y220">
            <v>0</v>
          </cell>
          <cell r="Z220">
            <v>0</v>
          </cell>
          <cell r="AA220">
            <v>0</v>
          </cell>
          <cell r="AB220">
            <v>0</v>
          </cell>
          <cell r="AC220" t="str">
            <v>2023-09-21</v>
          </cell>
          <cell r="AD220">
            <v>50450</v>
          </cell>
          <cell r="AE220" t="str">
            <v>2023-09-23</v>
          </cell>
          <cell r="AF220" t="str">
            <v>正常</v>
          </cell>
          <cell r="AG220" t="str">
            <v>4399978Q222090996551</v>
          </cell>
          <cell r="AH220">
            <v>50000</v>
          </cell>
          <cell r="AI220">
            <v>0</v>
          </cell>
          <cell r="AJ220">
            <v>0</v>
          </cell>
          <cell r="AK220" t="str">
            <v/>
          </cell>
          <cell r="AL220">
            <v>0</v>
          </cell>
          <cell r="AM220">
            <v>0</v>
          </cell>
          <cell r="AN220">
            <v>0</v>
          </cell>
          <cell r="AO220" t="str">
            <v>信用</v>
          </cell>
          <cell r="AP220" t="str">
            <v/>
          </cell>
          <cell r="AQ220">
            <v>0</v>
          </cell>
          <cell r="AR220">
            <v>0</v>
          </cell>
          <cell r="AS220" t="str">
            <v>否</v>
          </cell>
          <cell r="AT220" t="str">
            <v>否</v>
          </cell>
          <cell r="AU220" t="str">
            <v>尹向云</v>
          </cell>
          <cell r="AV220" t="str">
            <v>20080441440</v>
          </cell>
          <cell r="AW220">
            <v>0</v>
          </cell>
          <cell r="AX220" t="str">
            <v/>
          </cell>
          <cell r="AY220" t="str">
            <v/>
          </cell>
          <cell r="AZ220" t="str">
            <v/>
          </cell>
          <cell r="BA220">
            <v>50000</v>
          </cell>
          <cell r="BB220">
            <v>1815</v>
          </cell>
          <cell r="BC220">
            <v>5</v>
          </cell>
          <cell r="BD220">
            <v>0</v>
          </cell>
          <cell r="BE220" t="str">
            <v>提前全部结清</v>
          </cell>
          <cell r="BF220" t="str">
            <v>2023-09-21</v>
          </cell>
        </row>
        <row r="221">
          <cell r="Q221" t="str">
            <v>4399978Q22210164763901</v>
          </cell>
          <cell r="R221" t="str">
            <v>按周期结息到期还本</v>
          </cell>
          <cell r="S221" t="str">
            <v>62159955*******5931</v>
          </cell>
          <cell r="T221">
            <v>50000</v>
          </cell>
          <cell r="U221">
            <v>50000</v>
          </cell>
          <cell r="V221">
            <v>3.65</v>
          </cell>
          <cell r="W221" t="str">
            <v>2022-10-13</v>
          </cell>
          <cell r="X221" t="str">
            <v>2023-10-13</v>
          </cell>
          <cell r="Y221">
            <v>0</v>
          </cell>
          <cell r="Z221">
            <v>0</v>
          </cell>
          <cell r="AA221">
            <v>0</v>
          </cell>
          <cell r="AB221">
            <v>0</v>
          </cell>
          <cell r="AC221" t="str">
            <v>2023-09-13</v>
          </cell>
          <cell r="AD221">
            <v>460</v>
          </cell>
          <cell r="AE221" t="str">
            <v>2023-10-13</v>
          </cell>
          <cell r="AF221" t="str">
            <v>正常</v>
          </cell>
          <cell r="AG221" t="str">
            <v>4399978Q222101647639</v>
          </cell>
          <cell r="AH221">
            <v>50000</v>
          </cell>
          <cell r="AI221">
            <v>0</v>
          </cell>
          <cell r="AJ221">
            <v>0</v>
          </cell>
          <cell r="AK221" t="str">
            <v/>
          </cell>
          <cell r="AL221">
            <v>0</v>
          </cell>
          <cell r="AM221">
            <v>0</v>
          </cell>
          <cell r="AN221">
            <v>0</v>
          </cell>
          <cell r="AO221" t="str">
            <v>信用</v>
          </cell>
          <cell r="AP221" t="str">
            <v/>
          </cell>
          <cell r="AQ221">
            <v>0</v>
          </cell>
          <cell r="AR221">
            <v>0</v>
          </cell>
          <cell r="AS221" t="str">
            <v>否</v>
          </cell>
          <cell r="AT221" t="str">
            <v>否</v>
          </cell>
          <cell r="AU221" t="str">
            <v>刘永湘</v>
          </cell>
          <cell r="AV221" t="str">
            <v>20080490910</v>
          </cell>
          <cell r="AW221">
            <v>0</v>
          </cell>
          <cell r="AX221" t="str">
            <v/>
          </cell>
          <cell r="AY221" t="str">
            <v/>
          </cell>
          <cell r="AZ221" t="str">
            <v/>
          </cell>
          <cell r="BA221">
            <v>0</v>
          </cell>
          <cell r="BB221">
            <v>1675</v>
          </cell>
          <cell r="BC221">
            <v>4</v>
          </cell>
          <cell r="BD221">
            <v>0</v>
          </cell>
          <cell r="BE221" t="str">
            <v>未结清</v>
          </cell>
          <cell r="BF221" t="str">
            <v>2100-12-31</v>
          </cell>
        </row>
        <row r="222">
          <cell r="Q222" t="str">
            <v>4399978Q22205508292201</v>
          </cell>
          <cell r="R222" t="str">
            <v>按周期结息到期还本</v>
          </cell>
          <cell r="S222" t="str">
            <v>62159955*******3139</v>
          </cell>
          <cell r="T222">
            <v>50000</v>
          </cell>
          <cell r="U222">
            <v>0</v>
          </cell>
          <cell r="V222">
            <v>3.7</v>
          </cell>
          <cell r="W222" t="str">
            <v>2022-05-16</v>
          </cell>
          <cell r="X222" t="str">
            <v>2023-05-16</v>
          </cell>
          <cell r="Y222">
            <v>0</v>
          </cell>
          <cell r="Z222">
            <v>0</v>
          </cell>
          <cell r="AA222">
            <v>0</v>
          </cell>
          <cell r="AB222">
            <v>0</v>
          </cell>
          <cell r="AC222" t="str">
            <v>2023-05-17</v>
          </cell>
          <cell r="AD222">
            <v>49486.33</v>
          </cell>
          <cell r="AE222" t="str">
            <v>2023-05-16</v>
          </cell>
          <cell r="AF222" t="str">
            <v>正常</v>
          </cell>
          <cell r="AG222" t="str">
            <v>4399978Q222055082922</v>
          </cell>
          <cell r="AH222">
            <v>50000</v>
          </cell>
          <cell r="AI222">
            <v>0</v>
          </cell>
          <cell r="AJ222">
            <v>0</v>
          </cell>
          <cell r="AK222" t="str">
            <v/>
          </cell>
          <cell r="AL222">
            <v>1</v>
          </cell>
          <cell r="AM222">
            <v>0</v>
          </cell>
          <cell r="AN222">
            <v>0</v>
          </cell>
          <cell r="AO222" t="str">
            <v>信用</v>
          </cell>
          <cell r="AP222" t="str">
            <v/>
          </cell>
          <cell r="AQ222">
            <v>0</v>
          </cell>
          <cell r="AR222">
            <v>0</v>
          </cell>
          <cell r="AS222" t="str">
            <v>否</v>
          </cell>
          <cell r="AT222" t="str">
            <v>否</v>
          </cell>
          <cell r="AU222" t="str">
            <v>黄署香</v>
          </cell>
          <cell r="AV222" t="str">
            <v>20080441180</v>
          </cell>
          <cell r="AW222">
            <v>0</v>
          </cell>
          <cell r="AX222" t="str">
            <v/>
          </cell>
          <cell r="AY222" t="str">
            <v/>
          </cell>
          <cell r="AZ222" t="str">
            <v/>
          </cell>
          <cell r="BA222">
            <v>50000</v>
          </cell>
          <cell r="BB222">
            <v>1856.58</v>
          </cell>
          <cell r="BC222">
            <v>5</v>
          </cell>
          <cell r="BD222">
            <v>0</v>
          </cell>
          <cell r="BE222" t="str">
            <v>正常结清</v>
          </cell>
          <cell r="BF222" t="str">
            <v>2023-05-17</v>
          </cell>
        </row>
        <row r="223">
          <cell r="Q223" t="str">
            <v>4399978Q22205466580801</v>
          </cell>
          <cell r="R223" t="str">
            <v>按周期结息到期还本</v>
          </cell>
          <cell r="S223" t="str">
            <v>62159955*******7235</v>
          </cell>
          <cell r="T223">
            <v>50000</v>
          </cell>
          <cell r="U223">
            <v>0</v>
          </cell>
          <cell r="V223">
            <v>3.7</v>
          </cell>
          <cell r="W223" t="str">
            <v>2022-05-05</v>
          </cell>
          <cell r="X223" t="str">
            <v>2023-05-05</v>
          </cell>
          <cell r="Y223">
            <v>0</v>
          </cell>
          <cell r="Z223">
            <v>0</v>
          </cell>
          <cell r="AA223">
            <v>0</v>
          </cell>
          <cell r="AB223">
            <v>0</v>
          </cell>
          <cell r="AC223" t="str">
            <v>2023-05-05</v>
          </cell>
          <cell r="AD223">
            <v>50309.18</v>
          </cell>
          <cell r="AE223" t="str">
            <v>2023-05-05</v>
          </cell>
          <cell r="AF223" t="str">
            <v>正常</v>
          </cell>
          <cell r="AG223" t="str">
            <v>4399978Q222054665808</v>
          </cell>
          <cell r="AH223">
            <v>50000</v>
          </cell>
          <cell r="AI223">
            <v>0</v>
          </cell>
          <cell r="AJ223">
            <v>0</v>
          </cell>
          <cell r="AK223" t="str">
            <v/>
          </cell>
          <cell r="AL223">
            <v>0</v>
          </cell>
          <cell r="AM223">
            <v>0</v>
          </cell>
          <cell r="AN223">
            <v>0</v>
          </cell>
          <cell r="AO223" t="str">
            <v>信用</v>
          </cell>
          <cell r="AP223" t="str">
            <v/>
          </cell>
          <cell r="AQ223">
            <v>0</v>
          </cell>
          <cell r="AR223">
            <v>0</v>
          </cell>
          <cell r="AS223" t="str">
            <v>否</v>
          </cell>
          <cell r="AT223" t="str">
            <v>否</v>
          </cell>
          <cell r="AU223" t="str">
            <v>刘永湘</v>
          </cell>
          <cell r="AV223" t="str">
            <v>20080490910</v>
          </cell>
          <cell r="AW223">
            <v>0</v>
          </cell>
          <cell r="AX223" t="str">
            <v/>
          </cell>
          <cell r="AY223" t="str">
            <v/>
          </cell>
          <cell r="AZ223" t="str">
            <v/>
          </cell>
          <cell r="BA223">
            <v>50000</v>
          </cell>
          <cell r="BB223">
            <v>1849.99</v>
          </cell>
          <cell r="BC223">
            <v>5</v>
          </cell>
          <cell r="BD223">
            <v>0</v>
          </cell>
          <cell r="BE223" t="str">
            <v>正常结清</v>
          </cell>
          <cell r="BF223" t="str">
            <v>2023-05-05</v>
          </cell>
        </row>
        <row r="224">
          <cell r="Q224" t="str">
            <v>4399978Q22206626010301</v>
          </cell>
          <cell r="R224" t="str">
            <v>按周期结息到期还本</v>
          </cell>
          <cell r="S224" t="str">
            <v>62218055*******2251</v>
          </cell>
          <cell r="T224">
            <v>50000</v>
          </cell>
          <cell r="U224">
            <v>0</v>
          </cell>
          <cell r="V224">
            <v>3.7</v>
          </cell>
          <cell r="W224" t="str">
            <v>2022-06-07</v>
          </cell>
          <cell r="X224" t="str">
            <v>2023-06-07</v>
          </cell>
          <cell r="Y224">
            <v>0</v>
          </cell>
          <cell r="Z224">
            <v>0</v>
          </cell>
          <cell r="AA224">
            <v>0</v>
          </cell>
          <cell r="AB224">
            <v>0</v>
          </cell>
          <cell r="AC224" t="str">
            <v>2023-06-07</v>
          </cell>
          <cell r="AD224">
            <v>50466.3</v>
          </cell>
          <cell r="AE224" t="str">
            <v>2023-06-07</v>
          </cell>
          <cell r="AF224" t="str">
            <v>正常</v>
          </cell>
          <cell r="AG224" t="str">
            <v>4399978Q222066260103</v>
          </cell>
          <cell r="AH224">
            <v>50000</v>
          </cell>
          <cell r="AI224">
            <v>0</v>
          </cell>
          <cell r="AJ224">
            <v>0</v>
          </cell>
          <cell r="AK224" t="str">
            <v/>
          </cell>
          <cell r="AL224">
            <v>0</v>
          </cell>
          <cell r="AM224">
            <v>0</v>
          </cell>
          <cell r="AN224">
            <v>0</v>
          </cell>
          <cell r="AO224" t="str">
            <v>信用</v>
          </cell>
          <cell r="AP224" t="str">
            <v/>
          </cell>
          <cell r="AQ224">
            <v>0</v>
          </cell>
          <cell r="AR224">
            <v>0</v>
          </cell>
          <cell r="AS224" t="str">
            <v>否</v>
          </cell>
          <cell r="AT224" t="str">
            <v>否</v>
          </cell>
          <cell r="AU224" t="str">
            <v>黄署香</v>
          </cell>
          <cell r="AV224" t="str">
            <v>20080441180</v>
          </cell>
          <cell r="AW224">
            <v>0</v>
          </cell>
          <cell r="AX224" t="str">
            <v/>
          </cell>
          <cell r="AY224" t="str">
            <v/>
          </cell>
          <cell r="AZ224" t="str">
            <v/>
          </cell>
          <cell r="BA224">
            <v>50000</v>
          </cell>
          <cell r="BB224">
            <v>1849.99</v>
          </cell>
          <cell r="BC224">
            <v>4</v>
          </cell>
          <cell r="BD224">
            <v>0</v>
          </cell>
          <cell r="BE224" t="str">
            <v>正常结清</v>
          </cell>
          <cell r="BF224" t="str">
            <v>2023-06-07</v>
          </cell>
        </row>
        <row r="225">
          <cell r="Q225" t="str">
            <v>4399978Q22010537865901</v>
          </cell>
          <cell r="R225" t="str">
            <v>按周期结息到期还本</v>
          </cell>
          <cell r="S225" t="str">
            <v>62179955*******9518</v>
          </cell>
          <cell r="T225">
            <v>50000</v>
          </cell>
          <cell r="U225">
            <v>0</v>
          </cell>
          <cell r="V225">
            <v>4.35</v>
          </cell>
          <cell r="W225" t="str">
            <v>2020-10-28</v>
          </cell>
          <cell r="X225" t="str">
            <v>2021-10-28</v>
          </cell>
          <cell r="Y225">
            <v>0</v>
          </cell>
          <cell r="Z225">
            <v>0</v>
          </cell>
          <cell r="AA225">
            <v>0</v>
          </cell>
          <cell r="AB225">
            <v>0</v>
          </cell>
          <cell r="AC225" t="str">
            <v>2021-09-16</v>
          </cell>
          <cell r="AD225">
            <v>50476.71</v>
          </cell>
          <cell r="AE225" t="str">
            <v>2021-09-28</v>
          </cell>
          <cell r="AF225" t="str">
            <v>正常</v>
          </cell>
          <cell r="AG225" t="str">
            <v>4399978Q220105378659</v>
          </cell>
          <cell r="AH225">
            <v>50000</v>
          </cell>
          <cell r="AI225">
            <v>0</v>
          </cell>
          <cell r="AJ225">
            <v>0</v>
          </cell>
          <cell r="AK225" t="str">
            <v/>
          </cell>
          <cell r="AL225">
            <v>1</v>
          </cell>
          <cell r="AM225">
            <v>0</v>
          </cell>
          <cell r="AN225">
            <v>0</v>
          </cell>
          <cell r="AO225" t="str">
            <v>信用</v>
          </cell>
          <cell r="AP225" t="str">
            <v/>
          </cell>
          <cell r="AQ225">
            <v>0</v>
          </cell>
          <cell r="AR225">
            <v>0</v>
          </cell>
          <cell r="AS225" t="str">
            <v>否</v>
          </cell>
          <cell r="AT225" t="str">
            <v>否</v>
          </cell>
          <cell r="AU225" t="str">
            <v>魏茜</v>
          </cell>
          <cell r="AV225" t="str">
            <v>20170916410</v>
          </cell>
          <cell r="AW225">
            <v>0</v>
          </cell>
          <cell r="AX225" t="str">
            <v/>
          </cell>
          <cell r="AY225" t="str">
            <v/>
          </cell>
          <cell r="AZ225" t="str">
            <v/>
          </cell>
          <cell r="BA225">
            <v>50000</v>
          </cell>
          <cell r="BB225">
            <v>1924.79</v>
          </cell>
          <cell r="BC225">
            <v>5</v>
          </cell>
          <cell r="BD225">
            <v>0</v>
          </cell>
          <cell r="BE225" t="str">
            <v>提前全部结清</v>
          </cell>
          <cell r="BF225" t="str">
            <v>2021-09-16</v>
          </cell>
        </row>
        <row r="226">
          <cell r="Q226" t="str">
            <v>4399978Q22207778951701</v>
          </cell>
          <cell r="R226" t="str">
            <v>按周期结息到期还本</v>
          </cell>
          <cell r="S226" t="str">
            <v>62218155*******9137</v>
          </cell>
          <cell r="T226">
            <v>50000</v>
          </cell>
          <cell r="U226">
            <v>0</v>
          </cell>
          <cell r="V226">
            <v>3.7</v>
          </cell>
          <cell r="W226" t="str">
            <v>2022-07-06</v>
          </cell>
          <cell r="X226" t="str">
            <v>2023-07-06</v>
          </cell>
          <cell r="Y226">
            <v>0</v>
          </cell>
          <cell r="Z226">
            <v>0</v>
          </cell>
          <cell r="AA226">
            <v>0</v>
          </cell>
          <cell r="AB226">
            <v>0</v>
          </cell>
          <cell r="AC226" t="str">
            <v>2023-07-06</v>
          </cell>
          <cell r="AD226">
            <v>50152.05</v>
          </cell>
          <cell r="AE226" t="str">
            <v>2023-07-06</v>
          </cell>
          <cell r="AF226" t="str">
            <v>正常</v>
          </cell>
          <cell r="AG226" t="str">
            <v>4399978Q222077789517</v>
          </cell>
          <cell r="AH226">
            <v>50000</v>
          </cell>
          <cell r="AI226">
            <v>0</v>
          </cell>
          <cell r="AJ226">
            <v>0</v>
          </cell>
          <cell r="AK226" t="str">
            <v/>
          </cell>
          <cell r="AL226">
            <v>0</v>
          </cell>
          <cell r="AM226">
            <v>0</v>
          </cell>
          <cell r="AN226">
            <v>0</v>
          </cell>
          <cell r="AO226" t="str">
            <v>信用</v>
          </cell>
          <cell r="AP226" t="str">
            <v/>
          </cell>
          <cell r="AQ226">
            <v>0</v>
          </cell>
          <cell r="AR226">
            <v>0</v>
          </cell>
          <cell r="AS226" t="str">
            <v>否</v>
          </cell>
          <cell r="AT226" t="str">
            <v>否</v>
          </cell>
          <cell r="AU226" t="str">
            <v>尹向云</v>
          </cell>
          <cell r="AV226" t="str">
            <v>20080441440</v>
          </cell>
          <cell r="AW226">
            <v>0</v>
          </cell>
          <cell r="AX226" t="str">
            <v/>
          </cell>
          <cell r="AY226" t="str">
            <v/>
          </cell>
          <cell r="AZ226" t="str">
            <v/>
          </cell>
          <cell r="BA226">
            <v>50000</v>
          </cell>
          <cell r="BB226">
            <v>1849.99</v>
          </cell>
          <cell r="BC226">
            <v>5</v>
          </cell>
          <cell r="BD226">
            <v>0</v>
          </cell>
          <cell r="BE226" t="str">
            <v>正常结清</v>
          </cell>
          <cell r="BF226" t="str">
            <v>2023-07-06</v>
          </cell>
        </row>
        <row r="227">
          <cell r="Q227" t="str">
            <v>4399978Q22209093672501</v>
          </cell>
          <cell r="R227" t="str">
            <v>按周期结息到期还本</v>
          </cell>
          <cell r="S227" t="str">
            <v>62159955*******8967</v>
          </cell>
          <cell r="T227">
            <v>50000</v>
          </cell>
          <cell r="U227">
            <v>0</v>
          </cell>
          <cell r="V227">
            <v>3.65</v>
          </cell>
          <cell r="W227" t="str">
            <v>2022-09-23</v>
          </cell>
          <cell r="X227" t="str">
            <v>2023-09-23</v>
          </cell>
          <cell r="Y227">
            <v>0</v>
          </cell>
          <cell r="Z227">
            <v>0</v>
          </cell>
          <cell r="AA227">
            <v>0</v>
          </cell>
          <cell r="AB227">
            <v>0</v>
          </cell>
          <cell r="AC227" t="str">
            <v>2023-09-23</v>
          </cell>
          <cell r="AD227">
            <v>50460</v>
          </cell>
          <cell r="AE227" t="str">
            <v>2023-09-23</v>
          </cell>
          <cell r="AF227" t="str">
            <v>正常</v>
          </cell>
          <cell r="AG227" t="str">
            <v>4399978Q222090936725</v>
          </cell>
          <cell r="AH227">
            <v>50000</v>
          </cell>
          <cell r="AI227">
            <v>0</v>
          </cell>
          <cell r="AJ227">
            <v>0</v>
          </cell>
          <cell r="AK227" t="str">
            <v/>
          </cell>
          <cell r="AL227">
            <v>0</v>
          </cell>
          <cell r="AM227">
            <v>0</v>
          </cell>
          <cell r="AN227">
            <v>0</v>
          </cell>
          <cell r="AO227" t="str">
            <v>信用</v>
          </cell>
          <cell r="AP227" t="str">
            <v/>
          </cell>
          <cell r="AQ227">
            <v>0</v>
          </cell>
          <cell r="AR227">
            <v>0</v>
          </cell>
          <cell r="AS227" t="str">
            <v>否</v>
          </cell>
          <cell r="AT227" t="str">
            <v>否</v>
          </cell>
          <cell r="AU227" t="str">
            <v>赵蓉</v>
          </cell>
          <cell r="AV227" t="str">
            <v>20080441460</v>
          </cell>
          <cell r="AW227">
            <v>0</v>
          </cell>
          <cell r="AX227" t="str">
            <v/>
          </cell>
          <cell r="AY227" t="str">
            <v/>
          </cell>
          <cell r="AZ227" t="str">
            <v/>
          </cell>
          <cell r="BA227">
            <v>50000</v>
          </cell>
          <cell r="BB227">
            <v>1825</v>
          </cell>
          <cell r="BC227">
            <v>4</v>
          </cell>
          <cell r="BD227">
            <v>0</v>
          </cell>
          <cell r="BE227" t="str">
            <v>正常结清</v>
          </cell>
          <cell r="BF227" t="str">
            <v>2023-09-23</v>
          </cell>
        </row>
        <row r="228">
          <cell r="Q228" t="str">
            <v>4399978Q22205526883001</v>
          </cell>
          <cell r="R228" t="str">
            <v>按周期结息到期还本</v>
          </cell>
          <cell r="S228" t="str">
            <v>62218155*******0025</v>
          </cell>
          <cell r="T228">
            <v>50000</v>
          </cell>
          <cell r="U228">
            <v>0</v>
          </cell>
          <cell r="V228">
            <v>3.7</v>
          </cell>
          <cell r="W228" t="str">
            <v>2022-05-19</v>
          </cell>
          <cell r="X228" t="str">
            <v>2023-05-19</v>
          </cell>
          <cell r="Y228">
            <v>0</v>
          </cell>
          <cell r="Z228">
            <v>0</v>
          </cell>
          <cell r="AA228">
            <v>0</v>
          </cell>
          <cell r="AB228">
            <v>0</v>
          </cell>
          <cell r="AC228" t="str">
            <v>2023-05-19</v>
          </cell>
          <cell r="AD228">
            <v>50309.18</v>
          </cell>
          <cell r="AE228" t="str">
            <v>2023-05-19</v>
          </cell>
          <cell r="AF228" t="str">
            <v>正常</v>
          </cell>
          <cell r="AG228" t="str">
            <v>4399978Q222055268830</v>
          </cell>
          <cell r="AH228">
            <v>50000</v>
          </cell>
          <cell r="AI228">
            <v>0</v>
          </cell>
          <cell r="AJ228">
            <v>0</v>
          </cell>
          <cell r="AK228" t="str">
            <v/>
          </cell>
          <cell r="AL228">
            <v>1</v>
          </cell>
          <cell r="AM228">
            <v>0</v>
          </cell>
          <cell r="AN228">
            <v>0</v>
          </cell>
          <cell r="AO228" t="str">
            <v>信用</v>
          </cell>
          <cell r="AP228" t="str">
            <v/>
          </cell>
          <cell r="AQ228">
            <v>0</v>
          </cell>
          <cell r="AR228">
            <v>0</v>
          </cell>
          <cell r="AS228" t="str">
            <v>否</v>
          </cell>
          <cell r="AT228" t="str">
            <v>否</v>
          </cell>
          <cell r="AU228" t="str">
            <v>赵蓉</v>
          </cell>
          <cell r="AV228" t="str">
            <v>20080441460</v>
          </cell>
          <cell r="AW228">
            <v>0</v>
          </cell>
          <cell r="AX228" t="str">
            <v/>
          </cell>
          <cell r="AY228" t="str">
            <v/>
          </cell>
          <cell r="AZ228" t="str">
            <v/>
          </cell>
          <cell r="BA228">
            <v>50000</v>
          </cell>
          <cell r="BB228">
            <v>1850.04</v>
          </cell>
          <cell r="BC228">
            <v>5</v>
          </cell>
          <cell r="BD228">
            <v>0</v>
          </cell>
          <cell r="BE228" t="str">
            <v>正常结清</v>
          </cell>
          <cell r="BF228" t="str">
            <v>2023-05-19</v>
          </cell>
        </row>
        <row r="229">
          <cell r="Q229" t="str">
            <v>4399978Q22209098214701</v>
          </cell>
          <cell r="R229" t="str">
            <v>按周期结息到期还本</v>
          </cell>
          <cell r="S229" t="str">
            <v>62179955*******9518</v>
          </cell>
          <cell r="T229">
            <v>50000</v>
          </cell>
          <cell r="U229">
            <v>0</v>
          </cell>
          <cell r="V229">
            <v>3.65</v>
          </cell>
          <cell r="W229" t="str">
            <v>2022-09-23</v>
          </cell>
          <cell r="X229" t="str">
            <v>2023-09-23</v>
          </cell>
          <cell r="Y229">
            <v>0</v>
          </cell>
          <cell r="Z229">
            <v>0</v>
          </cell>
          <cell r="AA229">
            <v>0</v>
          </cell>
          <cell r="AB229">
            <v>0</v>
          </cell>
          <cell r="AC229" t="str">
            <v>2023-09-21</v>
          </cell>
          <cell r="AD229">
            <v>50450</v>
          </cell>
          <cell r="AE229" t="str">
            <v>2023-09-23</v>
          </cell>
          <cell r="AF229" t="str">
            <v>正常</v>
          </cell>
          <cell r="AG229" t="str">
            <v>4399978Q222090982147</v>
          </cell>
          <cell r="AH229">
            <v>50000</v>
          </cell>
          <cell r="AI229">
            <v>0</v>
          </cell>
          <cell r="AJ229">
            <v>0</v>
          </cell>
          <cell r="AK229" t="str">
            <v/>
          </cell>
          <cell r="AL229">
            <v>0</v>
          </cell>
          <cell r="AM229">
            <v>0</v>
          </cell>
          <cell r="AN229">
            <v>0</v>
          </cell>
          <cell r="AO229" t="str">
            <v>信用</v>
          </cell>
          <cell r="AP229" t="str">
            <v/>
          </cell>
          <cell r="AQ229">
            <v>0</v>
          </cell>
          <cell r="AR229">
            <v>0</v>
          </cell>
          <cell r="AS229" t="str">
            <v>否</v>
          </cell>
          <cell r="AT229" t="str">
            <v>否</v>
          </cell>
          <cell r="AU229" t="str">
            <v>魏茜</v>
          </cell>
          <cell r="AV229" t="str">
            <v>20170916410</v>
          </cell>
          <cell r="AW229">
            <v>0</v>
          </cell>
          <cell r="AX229" t="str">
            <v/>
          </cell>
          <cell r="AY229" t="str">
            <v/>
          </cell>
          <cell r="AZ229" t="str">
            <v/>
          </cell>
          <cell r="BA229">
            <v>50000</v>
          </cell>
          <cell r="BB229">
            <v>1815</v>
          </cell>
          <cell r="BC229">
            <v>5</v>
          </cell>
          <cell r="BD229">
            <v>0</v>
          </cell>
          <cell r="BE229" t="str">
            <v>提前全部结清</v>
          </cell>
          <cell r="BF229" t="str">
            <v>2023-09-21</v>
          </cell>
        </row>
        <row r="230">
          <cell r="Q230" t="str">
            <v>4399978Q22210178164201</v>
          </cell>
          <cell r="R230" t="str">
            <v>按周期结息到期还本</v>
          </cell>
          <cell r="S230" t="str">
            <v>62179955*******5908</v>
          </cell>
          <cell r="T230">
            <v>50000</v>
          </cell>
          <cell r="U230">
            <v>50000</v>
          </cell>
          <cell r="V230">
            <v>3.65</v>
          </cell>
          <cell r="W230" t="str">
            <v>2022-10-17</v>
          </cell>
          <cell r="X230" t="str">
            <v>2023-10-17</v>
          </cell>
          <cell r="Y230">
            <v>0</v>
          </cell>
          <cell r="Z230">
            <v>0</v>
          </cell>
          <cell r="AA230">
            <v>0</v>
          </cell>
          <cell r="AB230">
            <v>0</v>
          </cell>
          <cell r="AC230" t="str">
            <v>2023-09-17</v>
          </cell>
          <cell r="AD230">
            <v>460</v>
          </cell>
          <cell r="AE230" t="str">
            <v>2023-10-17</v>
          </cell>
          <cell r="AF230" t="str">
            <v>正常</v>
          </cell>
          <cell r="AG230" t="str">
            <v>4399978Q222101781642</v>
          </cell>
          <cell r="AH230">
            <v>50000</v>
          </cell>
          <cell r="AI230">
            <v>0</v>
          </cell>
          <cell r="AJ230">
            <v>0</v>
          </cell>
          <cell r="AK230" t="str">
            <v/>
          </cell>
          <cell r="AL230">
            <v>0</v>
          </cell>
          <cell r="AM230">
            <v>0</v>
          </cell>
          <cell r="AN230">
            <v>0</v>
          </cell>
          <cell r="AO230" t="str">
            <v>信用</v>
          </cell>
          <cell r="AP230" t="str">
            <v/>
          </cell>
          <cell r="AQ230">
            <v>0</v>
          </cell>
          <cell r="AR230">
            <v>0</v>
          </cell>
          <cell r="AS230" t="str">
            <v>否</v>
          </cell>
          <cell r="AT230" t="str">
            <v>否</v>
          </cell>
          <cell r="AU230" t="str">
            <v>赵蓉</v>
          </cell>
          <cell r="AV230" t="str">
            <v>20080441460</v>
          </cell>
          <cell r="AW230">
            <v>0</v>
          </cell>
          <cell r="AX230" t="str">
            <v/>
          </cell>
          <cell r="AY230" t="str">
            <v/>
          </cell>
          <cell r="AZ230" t="str">
            <v/>
          </cell>
          <cell r="BA230">
            <v>0</v>
          </cell>
          <cell r="BB230">
            <v>1675</v>
          </cell>
          <cell r="BC230">
            <v>4</v>
          </cell>
          <cell r="BD230">
            <v>0</v>
          </cell>
          <cell r="BE230" t="str">
            <v>未结清</v>
          </cell>
          <cell r="BF230" t="str">
            <v>2100-12-31</v>
          </cell>
        </row>
        <row r="231">
          <cell r="Q231" t="str">
            <v>4399978Q22209134695501</v>
          </cell>
          <cell r="R231" t="str">
            <v>按周期结息到期还本</v>
          </cell>
          <cell r="S231" t="str">
            <v>60555100******6542</v>
          </cell>
          <cell r="T231">
            <v>50000</v>
          </cell>
          <cell r="U231">
            <v>50000</v>
          </cell>
          <cell r="V231">
            <v>3.65</v>
          </cell>
          <cell r="W231" t="str">
            <v>2022-10-09</v>
          </cell>
          <cell r="X231" t="str">
            <v>2023-10-09</v>
          </cell>
          <cell r="Y231">
            <v>0</v>
          </cell>
          <cell r="Z231">
            <v>0</v>
          </cell>
          <cell r="AA231">
            <v>0</v>
          </cell>
          <cell r="AB231">
            <v>0</v>
          </cell>
          <cell r="AC231" t="str">
            <v>2023-09-09</v>
          </cell>
          <cell r="AD231">
            <v>460</v>
          </cell>
          <cell r="AE231" t="str">
            <v>2023-10-09</v>
          </cell>
          <cell r="AF231" t="str">
            <v>正常</v>
          </cell>
          <cell r="AG231" t="str">
            <v>4399978Q222091346955</v>
          </cell>
          <cell r="AH231">
            <v>50000</v>
          </cell>
          <cell r="AI231">
            <v>0</v>
          </cell>
          <cell r="AJ231">
            <v>0</v>
          </cell>
          <cell r="AK231" t="str">
            <v/>
          </cell>
          <cell r="AL231">
            <v>0</v>
          </cell>
          <cell r="AM231">
            <v>0</v>
          </cell>
          <cell r="AN231">
            <v>0</v>
          </cell>
          <cell r="AO231" t="str">
            <v>信用</v>
          </cell>
          <cell r="AP231" t="str">
            <v/>
          </cell>
          <cell r="AQ231">
            <v>0</v>
          </cell>
          <cell r="AR231">
            <v>0</v>
          </cell>
          <cell r="AS231" t="str">
            <v>否</v>
          </cell>
          <cell r="AT231" t="str">
            <v>否</v>
          </cell>
          <cell r="AU231" t="str">
            <v>赵蓉</v>
          </cell>
          <cell r="AV231" t="str">
            <v>20080441460</v>
          </cell>
          <cell r="AW231">
            <v>0</v>
          </cell>
          <cell r="AX231" t="str">
            <v/>
          </cell>
          <cell r="AY231" t="str">
            <v/>
          </cell>
          <cell r="AZ231" t="str">
            <v/>
          </cell>
          <cell r="BA231">
            <v>0</v>
          </cell>
          <cell r="BB231">
            <v>1675</v>
          </cell>
          <cell r="BC231">
            <v>4</v>
          </cell>
          <cell r="BD231">
            <v>0</v>
          </cell>
          <cell r="BE231" t="str">
            <v>未结清</v>
          </cell>
          <cell r="BF231" t="str">
            <v>2100-12-31</v>
          </cell>
        </row>
        <row r="232">
          <cell r="Q232" t="str">
            <v>4399978Q22210180796301</v>
          </cell>
          <cell r="R232" t="str">
            <v>按周期结息到期还本</v>
          </cell>
          <cell r="S232" t="str">
            <v>62218055*******2174</v>
          </cell>
          <cell r="T232">
            <v>50000</v>
          </cell>
          <cell r="U232">
            <v>50000</v>
          </cell>
          <cell r="V232">
            <v>3.65</v>
          </cell>
          <cell r="W232" t="str">
            <v>2022-10-18</v>
          </cell>
          <cell r="X232" t="str">
            <v>2023-10-18</v>
          </cell>
          <cell r="Y232">
            <v>0</v>
          </cell>
          <cell r="Z232">
            <v>0</v>
          </cell>
          <cell r="AA232">
            <v>0</v>
          </cell>
          <cell r="AB232">
            <v>0</v>
          </cell>
          <cell r="AC232" t="str">
            <v>2023-09-18</v>
          </cell>
          <cell r="AD232">
            <v>460</v>
          </cell>
          <cell r="AE232" t="str">
            <v>2023-10-18</v>
          </cell>
          <cell r="AF232" t="str">
            <v>正常</v>
          </cell>
          <cell r="AG232" t="str">
            <v>4399978Q222101807963</v>
          </cell>
          <cell r="AH232">
            <v>50000</v>
          </cell>
          <cell r="AI232">
            <v>0</v>
          </cell>
          <cell r="AJ232">
            <v>0</v>
          </cell>
          <cell r="AK232" t="str">
            <v/>
          </cell>
          <cell r="AL232">
            <v>0</v>
          </cell>
          <cell r="AM232">
            <v>0</v>
          </cell>
          <cell r="AN232">
            <v>0</v>
          </cell>
          <cell r="AO232" t="str">
            <v>信用</v>
          </cell>
          <cell r="AP232" t="str">
            <v/>
          </cell>
          <cell r="AQ232">
            <v>0</v>
          </cell>
          <cell r="AR232">
            <v>0</v>
          </cell>
          <cell r="AS232" t="str">
            <v>否</v>
          </cell>
          <cell r="AT232" t="str">
            <v>否</v>
          </cell>
          <cell r="AU232" t="str">
            <v>刘永湘</v>
          </cell>
          <cell r="AV232" t="str">
            <v>20080490910</v>
          </cell>
          <cell r="AW232">
            <v>0</v>
          </cell>
          <cell r="AX232" t="str">
            <v/>
          </cell>
          <cell r="AY232" t="str">
            <v/>
          </cell>
          <cell r="AZ232" t="str">
            <v/>
          </cell>
          <cell r="BA232">
            <v>0</v>
          </cell>
          <cell r="BB232">
            <v>1675</v>
          </cell>
          <cell r="BC232">
            <v>4</v>
          </cell>
          <cell r="BD232">
            <v>0</v>
          </cell>
          <cell r="BE232" t="str">
            <v>未结清</v>
          </cell>
          <cell r="BF232" t="str">
            <v>2100-12-31</v>
          </cell>
        </row>
        <row r="233">
          <cell r="Q233" t="str">
            <v>4399978Q22209099744801</v>
          </cell>
          <cell r="R233" t="str">
            <v>按周期结息到期还本</v>
          </cell>
          <cell r="S233" t="str">
            <v>62218055*******1495</v>
          </cell>
          <cell r="T233">
            <v>50000</v>
          </cell>
          <cell r="U233">
            <v>0</v>
          </cell>
          <cell r="V233">
            <v>3.65</v>
          </cell>
          <cell r="W233" t="str">
            <v>2022-09-23</v>
          </cell>
          <cell r="X233" t="str">
            <v>2023-09-23</v>
          </cell>
          <cell r="Y233">
            <v>0</v>
          </cell>
          <cell r="Z233">
            <v>0</v>
          </cell>
          <cell r="AA233">
            <v>0</v>
          </cell>
          <cell r="AB233">
            <v>0</v>
          </cell>
          <cell r="AC233" t="str">
            <v>2023-09-21</v>
          </cell>
          <cell r="AD233">
            <v>50450</v>
          </cell>
          <cell r="AE233" t="str">
            <v>2023-09-23</v>
          </cell>
          <cell r="AF233" t="str">
            <v>正常</v>
          </cell>
          <cell r="AG233" t="str">
            <v>4399978Q222090997448</v>
          </cell>
          <cell r="AH233">
            <v>50000</v>
          </cell>
          <cell r="AI233">
            <v>0</v>
          </cell>
          <cell r="AJ233">
            <v>0</v>
          </cell>
          <cell r="AK233" t="str">
            <v/>
          </cell>
          <cell r="AL233">
            <v>0</v>
          </cell>
          <cell r="AM233">
            <v>0</v>
          </cell>
          <cell r="AN233">
            <v>0</v>
          </cell>
          <cell r="AO233" t="str">
            <v>信用</v>
          </cell>
          <cell r="AP233" t="str">
            <v/>
          </cell>
          <cell r="AQ233">
            <v>0</v>
          </cell>
          <cell r="AR233">
            <v>0</v>
          </cell>
          <cell r="AS233" t="str">
            <v>否</v>
          </cell>
          <cell r="AT233" t="str">
            <v>否</v>
          </cell>
          <cell r="AU233" t="str">
            <v>罗凤英</v>
          </cell>
          <cell r="AV233" t="str">
            <v>20080441450</v>
          </cell>
          <cell r="AW233">
            <v>0</v>
          </cell>
          <cell r="AX233" t="str">
            <v/>
          </cell>
          <cell r="AY233" t="str">
            <v/>
          </cell>
          <cell r="AZ233" t="str">
            <v/>
          </cell>
          <cell r="BA233">
            <v>50000</v>
          </cell>
          <cell r="BB233">
            <v>1815</v>
          </cell>
          <cell r="BC233">
            <v>5</v>
          </cell>
          <cell r="BD233">
            <v>0</v>
          </cell>
          <cell r="BE233" t="str">
            <v>提前全部结清</v>
          </cell>
          <cell r="BF233" t="str">
            <v>2023-09-21</v>
          </cell>
        </row>
        <row r="234">
          <cell r="Q234" t="str">
            <v>4399978Q22109493855101</v>
          </cell>
          <cell r="R234" t="str">
            <v>按周期结息到期还本</v>
          </cell>
          <cell r="S234" t="str">
            <v>62179955*******8114</v>
          </cell>
          <cell r="T234">
            <v>50000</v>
          </cell>
          <cell r="U234">
            <v>0</v>
          </cell>
          <cell r="V234">
            <v>3.85</v>
          </cell>
          <cell r="W234" t="str">
            <v>2021-09-29</v>
          </cell>
          <cell r="X234" t="str">
            <v>2022-09-29</v>
          </cell>
          <cell r="Y234">
            <v>0</v>
          </cell>
          <cell r="Z234">
            <v>0</v>
          </cell>
          <cell r="AA234">
            <v>0</v>
          </cell>
          <cell r="AB234">
            <v>0</v>
          </cell>
          <cell r="AC234" t="str">
            <v>2022-09-19</v>
          </cell>
          <cell r="AD234">
            <v>50432.47</v>
          </cell>
          <cell r="AE234" t="str">
            <v>2022-09-29</v>
          </cell>
          <cell r="AF234" t="str">
            <v>正常</v>
          </cell>
          <cell r="AG234" t="str">
            <v>4399978Q221094938551</v>
          </cell>
          <cell r="AH234">
            <v>50000</v>
          </cell>
          <cell r="AI234">
            <v>0</v>
          </cell>
          <cell r="AJ234">
            <v>0</v>
          </cell>
          <cell r="AK234" t="str">
            <v/>
          </cell>
          <cell r="AL234">
            <v>0</v>
          </cell>
          <cell r="AM234">
            <v>0</v>
          </cell>
          <cell r="AN234">
            <v>0</v>
          </cell>
          <cell r="AO234" t="str">
            <v>信用</v>
          </cell>
          <cell r="AP234" t="str">
            <v/>
          </cell>
          <cell r="AQ234">
            <v>0</v>
          </cell>
          <cell r="AR234">
            <v>0</v>
          </cell>
          <cell r="AS234" t="str">
            <v>否</v>
          </cell>
          <cell r="AT234" t="str">
            <v>否</v>
          </cell>
          <cell r="AU234" t="str">
            <v>刘永湘</v>
          </cell>
          <cell r="AV234" t="str">
            <v>20080490910</v>
          </cell>
          <cell r="AW234">
            <v>0</v>
          </cell>
          <cell r="AX234" t="str">
            <v/>
          </cell>
          <cell r="AY234" t="str">
            <v/>
          </cell>
          <cell r="AZ234" t="str">
            <v/>
          </cell>
          <cell r="BA234">
            <v>50000</v>
          </cell>
          <cell r="BB234">
            <v>1872.27</v>
          </cell>
          <cell r="BC234">
            <v>5</v>
          </cell>
          <cell r="BD234">
            <v>0</v>
          </cell>
          <cell r="BE234" t="str">
            <v>提前全部结清</v>
          </cell>
          <cell r="BF234" t="str">
            <v>2022-09-19</v>
          </cell>
        </row>
        <row r="235">
          <cell r="Q235" t="str">
            <v>4399978Q22205544908501</v>
          </cell>
          <cell r="R235" t="str">
            <v>按周期结息到期还本</v>
          </cell>
          <cell r="S235" t="str">
            <v>62218055*******7346</v>
          </cell>
          <cell r="T235">
            <v>50000</v>
          </cell>
          <cell r="U235">
            <v>0</v>
          </cell>
          <cell r="V235">
            <v>3.7</v>
          </cell>
          <cell r="W235" t="str">
            <v>2022-05-23</v>
          </cell>
          <cell r="X235" t="str">
            <v>2023-05-23</v>
          </cell>
          <cell r="Y235">
            <v>0</v>
          </cell>
          <cell r="Z235">
            <v>0</v>
          </cell>
          <cell r="AA235">
            <v>0</v>
          </cell>
          <cell r="AB235">
            <v>0</v>
          </cell>
          <cell r="AC235" t="str">
            <v>2023-05-04</v>
          </cell>
          <cell r="AD235">
            <v>50212.88</v>
          </cell>
          <cell r="AE235" t="str">
            <v>2023-05-23</v>
          </cell>
          <cell r="AF235" t="str">
            <v>正常</v>
          </cell>
          <cell r="AG235" t="str">
            <v>4399978Q222055449085</v>
          </cell>
          <cell r="AH235">
            <v>50000</v>
          </cell>
          <cell r="AI235">
            <v>0</v>
          </cell>
          <cell r="AJ235">
            <v>0</v>
          </cell>
          <cell r="AK235" t="str">
            <v/>
          </cell>
          <cell r="AL235">
            <v>1</v>
          </cell>
          <cell r="AM235">
            <v>0</v>
          </cell>
          <cell r="AN235">
            <v>0</v>
          </cell>
          <cell r="AO235" t="str">
            <v>信用</v>
          </cell>
          <cell r="AP235" t="str">
            <v/>
          </cell>
          <cell r="AQ235">
            <v>0</v>
          </cell>
          <cell r="AR235">
            <v>0</v>
          </cell>
          <cell r="AS235" t="str">
            <v>否</v>
          </cell>
          <cell r="AT235" t="str">
            <v>否</v>
          </cell>
          <cell r="AU235" t="str">
            <v>罗凤英</v>
          </cell>
          <cell r="AV235" t="str">
            <v>20080441450</v>
          </cell>
          <cell r="AW235">
            <v>0</v>
          </cell>
          <cell r="AX235" t="str">
            <v/>
          </cell>
          <cell r="AY235" t="str">
            <v/>
          </cell>
          <cell r="AZ235" t="str">
            <v/>
          </cell>
          <cell r="BA235">
            <v>50000</v>
          </cell>
          <cell r="BB235">
            <v>1754.31</v>
          </cell>
          <cell r="BC235">
            <v>6</v>
          </cell>
          <cell r="BD235">
            <v>0</v>
          </cell>
          <cell r="BE235" t="str">
            <v>提前全部结清</v>
          </cell>
          <cell r="BF235" t="str">
            <v>2023-05-04</v>
          </cell>
        </row>
        <row r="236">
          <cell r="Q236" t="str">
            <v>4399978Q22010537999101</v>
          </cell>
          <cell r="R236" t="str">
            <v>按周期结息到期还本</v>
          </cell>
          <cell r="S236" t="str">
            <v>62179955*******6733</v>
          </cell>
          <cell r="T236">
            <v>50000</v>
          </cell>
          <cell r="U236">
            <v>0</v>
          </cell>
          <cell r="V236">
            <v>4.75</v>
          </cell>
          <cell r="W236" t="str">
            <v>2020-10-28</v>
          </cell>
          <cell r="X236" t="str">
            <v>2022-10-28</v>
          </cell>
          <cell r="Y236">
            <v>0</v>
          </cell>
          <cell r="Z236">
            <v>0</v>
          </cell>
          <cell r="AA236">
            <v>0</v>
          </cell>
          <cell r="AB236">
            <v>0</v>
          </cell>
          <cell r="AC236" t="str">
            <v>2022-10-28</v>
          </cell>
          <cell r="AD236">
            <v>50195.21</v>
          </cell>
          <cell r="AE236" t="str">
            <v>2022-10-28</v>
          </cell>
          <cell r="AF236" t="str">
            <v>正常</v>
          </cell>
          <cell r="AG236" t="str">
            <v>4399978Q220105379991</v>
          </cell>
          <cell r="AH236">
            <v>50000</v>
          </cell>
          <cell r="AI236">
            <v>0</v>
          </cell>
          <cell r="AJ236">
            <v>0</v>
          </cell>
          <cell r="AK236" t="str">
            <v/>
          </cell>
          <cell r="AL236">
            <v>0</v>
          </cell>
          <cell r="AM236">
            <v>0</v>
          </cell>
          <cell r="AN236">
            <v>0</v>
          </cell>
          <cell r="AO236" t="str">
            <v>信用</v>
          </cell>
          <cell r="AP236" t="str">
            <v/>
          </cell>
          <cell r="AQ236">
            <v>0</v>
          </cell>
          <cell r="AR236">
            <v>0</v>
          </cell>
          <cell r="AS236" t="str">
            <v>否</v>
          </cell>
          <cell r="AT236" t="str">
            <v>否</v>
          </cell>
          <cell r="AU236" t="str">
            <v>罗凤英</v>
          </cell>
          <cell r="AV236" t="str">
            <v>20080441450</v>
          </cell>
          <cell r="AW236">
            <v>0</v>
          </cell>
          <cell r="AX236" t="str">
            <v/>
          </cell>
          <cell r="AY236" t="str">
            <v/>
          </cell>
          <cell r="AZ236" t="str">
            <v/>
          </cell>
          <cell r="BA236">
            <v>50000</v>
          </cell>
          <cell r="BB236">
            <v>4750.01</v>
          </cell>
          <cell r="BC236">
            <v>9</v>
          </cell>
          <cell r="BD236">
            <v>0</v>
          </cell>
          <cell r="BE236" t="str">
            <v>正常结清</v>
          </cell>
          <cell r="BF236" t="str">
            <v>2022-10-28</v>
          </cell>
        </row>
        <row r="237">
          <cell r="Q237" t="str">
            <v>4399978Q22010537796301</v>
          </cell>
          <cell r="R237" t="str">
            <v>按周期结息到期还本</v>
          </cell>
          <cell r="S237" t="str">
            <v>60555100******8266</v>
          </cell>
          <cell r="T237">
            <v>50000</v>
          </cell>
          <cell r="U237">
            <v>0</v>
          </cell>
          <cell r="V237">
            <v>4.75</v>
          </cell>
          <cell r="W237" t="str">
            <v>2020-10-28</v>
          </cell>
          <cell r="X237" t="str">
            <v>2022-10-28</v>
          </cell>
          <cell r="Y237">
            <v>0</v>
          </cell>
          <cell r="Z237">
            <v>0</v>
          </cell>
          <cell r="AA237">
            <v>0</v>
          </cell>
          <cell r="AB237">
            <v>0</v>
          </cell>
          <cell r="AC237" t="str">
            <v>2022-11-11</v>
          </cell>
          <cell r="AD237">
            <v>49615.61</v>
          </cell>
          <cell r="AE237" t="str">
            <v>2022-10-28</v>
          </cell>
          <cell r="AF237" t="str">
            <v>正常</v>
          </cell>
          <cell r="AG237" t="str">
            <v>4399978Q220105377963</v>
          </cell>
          <cell r="AH237">
            <v>50000</v>
          </cell>
          <cell r="AI237">
            <v>0</v>
          </cell>
          <cell r="AJ237">
            <v>0</v>
          </cell>
          <cell r="AK237" t="str">
            <v/>
          </cell>
          <cell r="AL237">
            <v>1</v>
          </cell>
          <cell r="AM237">
            <v>0</v>
          </cell>
          <cell r="AN237">
            <v>0</v>
          </cell>
          <cell r="AO237" t="str">
            <v>信用</v>
          </cell>
          <cell r="AP237" t="str">
            <v/>
          </cell>
          <cell r="AQ237">
            <v>0</v>
          </cell>
          <cell r="AR237">
            <v>0</v>
          </cell>
          <cell r="AS237" t="str">
            <v>否</v>
          </cell>
          <cell r="AT237" t="str">
            <v>否</v>
          </cell>
          <cell r="AU237" t="str">
            <v>黄署香</v>
          </cell>
          <cell r="AV237" t="str">
            <v>20080441180</v>
          </cell>
          <cell r="AW237">
            <v>0</v>
          </cell>
          <cell r="AX237" t="str">
            <v/>
          </cell>
          <cell r="AY237" t="str">
            <v/>
          </cell>
          <cell r="AZ237" t="str">
            <v/>
          </cell>
          <cell r="BA237">
            <v>50000</v>
          </cell>
          <cell r="BB237">
            <v>4867.25</v>
          </cell>
          <cell r="BC237">
            <v>9</v>
          </cell>
          <cell r="BD237">
            <v>0</v>
          </cell>
          <cell r="BE237" t="str">
            <v>正常结清</v>
          </cell>
          <cell r="BF237" t="str">
            <v>2022-11-11</v>
          </cell>
        </row>
        <row r="238">
          <cell r="Q238" t="str">
            <v>4399978Q22209127488801</v>
          </cell>
          <cell r="R238" t="str">
            <v>按周期结息到期还本</v>
          </cell>
          <cell r="S238" t="str">
            <v>60555100******5285</v>
          </cell>
          <cell r="T238">
            <v>50000</v>
          </cell>
          <cell r="U238">
            <v>50000</v>
          </cell>
          <cell r="V238">
            <v>3.65</v>
          </cell>
          <cell r="W238" t="str">
            <v>2022-09-29</v>
          </cell>
          <cell r="X238" t="str">
            <v>2023-09-29</v>
          </cell>
          <cell r="Y238">
            <v>0</v>
          </cell>
          <cell r="Z238">
            <v>0</v>
          </cell>
          <cell r="AA238">
            <v>0</v>
          </cell>
          <cell r="AB238">
            <v>0</v>
          </cell>
          <cell r="AC238" t="str">
            <v>2023-06-29</v>
          </cell>
          <cell r="AD238">
            <v>460</v>
          </cell>
          <cell r="AE238" t="str">
            <v>2023-09-29</v>
          </cell>
          <cell r="AF238" t="str">
            <v>正常</v>
          </cell>
          <cell r="AG238" t="str">
            <v>4399978Q222091274888</v>
          </cell>
          <cell r="AH238">
            <v>50000</v>
          </cell>
          <cell r="AI238">
            <v>0</v>
          </cell>
          <cell r="AJ238">
            <v>0</v>
          </cell>
          <cell r="AK238" t="str">
            <v/>
          </cell>
          <cell r="AL238">
            <v>1</v>
          </cell>
          <cell r="AM238">
            <v>0</v>
          </cell>
          <cell r="AN238">
            <v>0</v>
          </cell>
          <cell r="AO238" t="str">
            <v>信用</v>
          </cell>
          <cell r="AP238" t="str">
            <v/>
          </cell>
          <cell r="AQ238">
            <v>0</v>
          </cell>
          <cell r="AR238">
            <v>0</v>
          </cell>
          <cell r="AS238" t="str">
            <v>否</v>
          </cell>
          <cell r="AT238" t="str">
            <v>否</v>
          </cell>
          <cell r="AU238" t="str">
            <v>罗凤英</v>
          </cell>
          <cell r="AV238" t="str">
            <v>20080441450</v>
          </cell>
          <cell r="AW238">
            <v>0</v>
          </cell>
          <cell r="AX238" t="str">
            <v/>
          </cell>
          <cell r="AY238" t="str">
            <v/>
          </cell>
          <cell r="AZ238" t="str">
            <v/>
          </cell>
          <cell r="BA238">
            <v>0</v>
          </cell>
          <cell r="BB238">
            <v>1365</v>
          </cell>
          <cell r="BC238">
            <v>3</v>
          </cell>
          <cell r="BD238">
            <v>0</v>
          </cell>
          <cell r="BE238" t="str">
            <v>未结清</v>
          </cell>
          <cell r="BF238" t="str">
            <v>2100-12-31</v>
          </cell>
        </row>
        <row r="239">
          <cell r="Q239" t="str">
            <v>4399978Q22205526784101</v>
          </cell>
          <cell r="R239" t="str">
            <v>按周期结息到期还本</v>
          </cell>
          <cell r="S239" t="str">
            <v>62159955*******1072</v>
          </cell>
          <cell r="T239">
            <v>50000</v>
          </cell>
          <cell r="U239">
            <v>0</v>
          </cell>
          <cell r="V239">
            <v>3.7</v>
          </cell>
          <cell r="W239" t="str">
            <v>2022-05-19</v>
          </cell>
          <cell r="X239" t="str">
            <v>2023-05-19</v>
          </cell>
          <cell r="Y239">
            <v>0</v>
          </cell>
          <cell r="Z239">
            <v>0</v>
          </cell>
          <cell r="AA239">
            <v>0</v>
          </cell>
          <cell r="AB239">
            <v>0</v>
          </cell>
          <cell r="AC239" t="str">
            <v>2023-05-20</v>
          </cell>
          <cell r="AD239">
            <v>49667.73</v>
          </cell>
          <cell r="AE239" t="str">
            <v>2023-05-19</v>
          </cell>
          <cell r="AF239" t="str">
            <v>正常</v>
          </cell>
          <cell r="AG239" t="str">
            <v>4399978Q222055267841</v>
          </cell>
          <cell r="AH239">
            <v>50000</v>
          </cell>
          <cell r="AI239">
            <v>0</v>
          </cell>
          <cell r="AJ239">
            <v>0</v>
          </cell>
          <cell r="AK239" t="str">
            <v/>
          </cell>
          <cell r="AL239">
            <v>1</v>
          </cell>
          <cell r="AM239">
            <v>0</v>
          </cell>
          <cell r="AN239">
            <v>0</v>
          </cell>
          <cell r="AO239" t="str">
            <v>信用</v>
          </cell>
          <cell r="AP239" t="str">
            <v/>
          </cell>
          <cell r="AQ239">
            <v>0</v>
          </cell>
          <cell r="AR239">
            <v>0</v>
          </cell>
          <cell r="AS239" t="str">
            <v>否</v>
          </cell>
          <cell r="AT239" t="str">
            <v>否</v>
          </cell>
          <cell r="AU239" t="str">
            <v>赵蓉</v>
          </cell>
          <cell r="AV239" t="str">
            <v>20080441460</v>
          </cell>
          <cell r="AW239">
            <v>0</v>
          </cell>
          <cell r="AX239" t="str">
            <v/>
          </cell>
          <cell r="AY239" t="str">
            <v/>
          </cell>
          <cell r="AZ239" t="str">
            <v/>
          </cell>
          <cell r="BA239">
            <v>50000</v>
          </cell>
          <cell r="BB239">
            <v>1856.53</v>
          </cell>
          <cell r="BC239">
            <v>5</v>
          </cell>
          <cell r="BD239">
            <v>0</v>
          </cell>
          <cell r="BE239" t="str">
            <v>正常结清</v>
          </cell>
          <cell r="BF239" t="str">
            <v>2023-05-20</v>
          </cell>
        </row>
        <row r="240">
          <cell r="Q240" t="str">
            <v>4399978Q22109501780801</v>
          </cell>
          <cell r="R240" t="str">
            <v>按周期结息到期还本</v>
          </cell>
          <cell r="S240" t="str">
            <v>62179955*******3299</v>
          </cell>
          <cell r="T240">
            <v>50000</v>
          </cell>
          <cell r="U240">
            <v>0</v>
          </cell>
          <cell r="V240">
            <v>3.85</v>
          </cell>
          <cell r="W240" t="str">
            <v>2021-09-30</v>
          </cell>
          <cell r="X240" t="str">
            <v>2022-09-30</v>
          </cell>
          <cell r="Y240">
            <v>0</v>
          </cell>
          <cell r="Z240">
            <v>0</v>
          </cell>
          <cell r="AA240">
            <v>0</v>
          </cell>
          <cell r="AB240">
            <v>0</v>
          </cell>
          <cell r="AC240" t="str">
            <v>2022-09-21</v>
          </cell>
          <cell r="AD240">
            <v>50437.74</v>
          </cell>
          <cell r="AE240" t="str">
            <v>2022-09-30</v>
          </cell>
          <cell r="AF240" t="str">
            <v>正常</v>
          </cell>
          <cell r="AG240" t="str">
            <v>4399978Q221095017808</v>
          </cell>
          <cell r="AH240">
            <v>50000</v>
          </cell>
          <cell r="AI240">
            <v>0</v>
          </cell>
          <cell r="AJ240">
            <v>0</v>
          </cell>
          <cell r="AK240" t="str">
            <v/>
          </cell>
          <cell r="AL240">
            <v>0</v>
          </cell>
          <cell r="AM240">
            <v>0</v>
          </cell>
          <cell r="AN240">
            <v>0</v>
          </cell>
          <cell r="AO240" t="str">
            <v>信用</v>
          </cell>
          <cell r="AP240" t="str">
            <v/>
          </cell>
          <cell r="AQ240">
            <v>0</v>
          </cell>
          <cell r="AR240">
            <v>0</v>
          </cell>
          <cell r="AS240" t="str">
            <v>否</v>
          </cell>
          <cell r="AT240" t="str">
            <v>否</v>
          </cell>
          <cell r="AU240" t="str">
            <v>赵蓉</v>
          </cell>
          <cell r="AV240" t="str">
            <v>20080441460</v>
          </cell>
          <cell r="AW240">
            <v>0</v>
          </cell>
          <cell r="AX240" t="str">
            <v/>
          </cell>
          <cell r="AY240" t="str">
            <v/>
          </cell>
          <cell r="AZ240" t="str">
            <v/>
          </cell>
          <cell r="BA240">
            <v>50000</v>
          </cell>
          <cell r="BB240">
            <v>1877.54</v>
          </cell>
          <cell r="BC240">
            <v>5</v>
          </cell>
          <cell r="BD240">
            <v>0</v>
          </cell>
          <cell r="BE240" t="str">
            <v>提前全部结清</v>
          </cell>
          <cell r="BF240" t="str">
            <v>2022-09-21</v>
          </cell>
        </row>
        <row r="241">
          <cell r="Q241" t="str">
            <v>4399978Q22205466473401</v>
          </cell>
          <cell r="R241" t="str">
            <v>按周期结息到期还本</v>
          </cell>
          <cell r="S241" t="str">
            <v>62179955*******7787</v>
          </cell>
          <cell r="T241">
            <v>50000</v>
          </cell>
          <cell r="U241">
            <v>0</v>
          </cell>
          <cell r="V241">
            <v>3.7</v>
          </cell>
          <cell r="W241" t="str">
            <v>2022-05-05</v>
          </cell>
          <cell r="X241" t="str">
            <v>2023-05-05</v>
          </cell>
          <cell r="Y241">
            <v>0</v>
          </cell>
          <cell r="Z241">
            <v>0</v>
          </cell>
          <cell r="AA241">
            <v>0</v>
          </cell>
          <cell r="AB241">
            <v>0</v>
          </cell>
          <cell r="AC241" t="str">
            <v>2023-05-05</v>
          </cell>
          <cell r="AD241">
            <v>50309.18</v>
          </cell>
          <cell r="AE241" t="str">
            <v>2023-05-05</v>
          </cell>
          <cell r="AF241" t="str">
            <v>正常</v>
          </cell>
          <cell r="AG241" t="str">
            <v>4399978Q222054664734</v>
          </cell>
          <cell r="AH241">
            <v>50000</v>
          </cell>
          <cell r="AI241">
            <v>0</v>
          </cell>
          <cell r="AJ241">
            <v>0</v>
          </cell>
          <cell r="AK241" t="str">
            <v/>
          </cell>
          <cell r="AL241">
            <v>0</v>
          </cell>
          <cell r="AM241">
            <v>0</v>
          </cell>
          <cell r="AN241">
            <v>0</v>
          </cell>
          <cell r="AO241" t="str">
            <v>信用</v>
          </cell>
          <cell r="AP241" t="str">
            <v/>
          </cell>
          <cell r="AQ241">
            <v>0</v>
          </cell>
          <cell r="AR241">
            <v>0</v>
          </cell>
          <cell r="AS241" t="str">
            <v>否</v>
          </cell>
          <cell r="AT241" t="str">
            <v>否</v>
          </cell>
          <cell r="AU241" t="str">
            <v>赵蓉</v>
          </cell>
          <cell r="AV241" t="str">
            <v>20080441460</v>
          </cell>
          <cell r="AW241">
            <v>0</v>
          </cell>
          <cell r="AX241" t="str">
            <v/>
          </cell>
          <cell r="AY241" t="str">
            <v/>
          </cell>
          <cell r="AZ241" t="str">
            <v/>
          </cell>
          <cell r="BA241">
            <v>50000</v>
          </cell>
          <cell r="BB241">
            <v>1849.99</v>
          </cell>
          <cell r="BC241">
            <v>5</v>
          </cell>
          <cell r="BD241">
            <v>0</v>
          </cell>
          <cell r="BE241" t="str">
            <v>正常结清</v>
          </cell>
          <cell r="BF241" t="str">
            <v>2023-05-05</v>
          </cell>
        </row>
        <row r="242">
          <cell r="Q242" t="str">
            <v>4399978Q22109489327301</v>
          </cell>
          <cell r="R242" t="str">
            <v>按周期结息到期还本</v>
          </cell>
          <cell r="S242" t="str">
            <v>62179955*******7954</v>
          </cell>
          <cell r="T242">
            <v>50000</v>
          </cell>
          <cell r="U242">
            <v>0</v>
          </cell>
          <cell r="V242">
            <v>3.85</v>
          </cell>
          <cell r="W242" t="str">
            <v>2021-09-29</v>
          </cell>
          <cell r="X242" t="str">
            <v>2022-09-29</v>
          </cell>
          <cell r="Y242">
            <v>0</v>
          </cell>
          <cell r="Z242">
            <v>0</v>
          </cell>
          <cell r="AA242">
            <v>0</v>
          </cell>
          <cell r="AB242">
            <v>0</v>
          </cell>
          <cell r="AC242" t="str">
            <v>2022-09-29</v>
          </cell>
          <cell r="AD242">
            <v>50485.21</v>
          </cell>
          <cell r="AE242" t="str">
            <v>2022-09-29</v>
          </cell>
          <cell r="AF242" t="str">
            <v>正常</v>
          </cell>
          <cell r="AG242" t="str">
            <v>4399978Q221094893273</v>
          </cell>
          <cell r="AH242">
            <v>50000</v>
          </cell>
          <cell r="AI242">
            <v>0</v>
          </cell>
          <cell r="AJ242">
            <v>0</v>
          </cell>
          <cell r="AK242" t="str">
            <v/>
          </cell>
          <cell r="AL242">
            <v>0</v>
          </cell>
          <cell r="AM242">
            <v>0</v>
          </cell>
          <cell r="AN242">
            <v>0</v>
          </cell>
          <cell r="AO242" t="str">
            <v>信用</v>
          </cell>
          <cell r="AP242" t="str">
            <v/>
          </cell>
          <cell r="AQ242">
            <v>0</v>
          </cell>
          <cell r="AR242">
            <v>0</v>
          </cell>
          <cell r="AS242" t="str">
            <v>否</v>
          </cell>
          <cell r="AT242" t="str">
            <v>否</v>
          </cell>
          <cell r="AU242" t="str">
            <v>李芬</v>
          </cell>
          <cell r="AV242" t="str">
            <v>20151225190</v>
          </cell>
          <cell r="AW242">
            <v>0</v>
          </cell>
          <cell r="AX242" t="str">
            <v/>
          </cell>
          <cell r="AY242" t="str">
            <v/>
          </cell>
          <cell r="AZ242" t="str">
            <v/>
          </cell>
          <cell r="BA242">
            <v>50000</v>
          </cell>
          <cell r="BB242">
            <v>1925.01</v>
          </cell>
          <cell r="BC242">
            <v>4</v>
          </cell>
          <cell r="BD242">
            <v>0</v>
          </cell>
          <cell r="BE242" t="str">
            <v>正常结清</v>
          </cell>
          <cell r="BF242" t="str">
            <v>2022-09-29</v>
          </cell>
        </row>
        <row r="243">
          <cell r="Q243" t="str">
            <v>4399978Q22109479036301</v>
          </cell>
          <cell r="R243" t="str">
            <v>按周期结息到期还本</v>
          </cell>
          <cell r="S243" t="str">
            <v>62159955*******2046</v>
          </cell>
          <cell r="T243">
            <v>50000</v>
          </cell>
          <cell r="U243">
            <v>0</v>
          </cell>
          <cell r="V243">
            <v>3.85</v>
          </cell>
          <cell r="W243" t="str">
            <v>2021-09-27</v>
          </cell>
          <cell r="X243" t="str">
            <v>2022-09-27</v>
          </cell>
          <cell r="Y243">
            <v>0</v>
          </cell>
          <cell r="Z243">
            <v>0</v>
          </cell>
          <cell r="AA243">
            <v>0</v>
          </cell>
          <cell r="AB243">
            <v>0</v>
          </cell>
          <cell r="AC243" t="str">
            <v>2022-04-18</v>
          </cell>
          <cell r="AD243">
            <v>50116.03</v>
          </cell>
          <cell r="AE243" t="str">
            <v>2022-06-27</v>
          </cell>
          <cell r="AF243" t="str">
            <v>正常</v>
          </cell>
          <cell r="AG243" t="str">
            <v>4399978Q221094790363</v>
          </cell>
          <cell r="AH243">
            <v>50000</v>
          </cell>
          <cell r="AI243">
            <v>0</v>
          </cell>
          <cell r="AJ243">
            <v>0</v>
          </cell>
          <cell r="AK243" t="str">
            <v/>
          </cell>
          <cell r="AL243">
            <v>0</v>
          </cell>
          <cell r="AM243">
            <v>0</v>
          </cell>
          <cell r="AN243">
            <v>0</v>
          </cell>
          <cell r="AO243" t="str">
            <v>信用</v>
          </cell>
          <cell r="AP243" t="str">
            <v/>
          </cell>
          <cell r="AQ243">
            <v>0</v>
          </cell>
          <cell r="AR243">
            <v>0</v>
          </cell>
          <cell r="AS243" t="str">
            <v>否</v>
          </cell>
          <cell r="AT243" t="str">
            <v>否</v>
          </cell>
          <cell r="AU243" t="str">
            <v>刘永湘</v>
          </cell>
          <cell r="AV243" t="str">
            <v>20080490910</v>
          </cell>
          <cell r="AW243">
            <v>0</v>
          </cell>
          <cell r="AX243" t="str">
            <v/>
          </cell>
          <cell r="AY243" t="str">
            <v/>
          </cell>
          <cell r="AZ243" t="str">
            <v/>
          </cell>
          <cell r="BA243">
            <v>50000</v>
          </cell>
          <cell r="BB243">
            <v>1070.62</v>
          </cell>
          <cell r="BC243">
            <v>4</v>
          </cell>
          <cell r="BD243">
            <v>0</v>
          </cell>
          <cell r="BE243" t="str">
            <v>提前全部结清</v>
          </cell>
          <cell r="BF243" t="str">
            <v>2022-04-18</v>
          </cell>
        </row>
        <row r="244">
          <cell r="Q244" t="str">
            <v>4399978Q22210148905301</v>
          </cell>
          <cell r="R244" t="str">
            <v>按周期结息到期还本</v>
          </cell>
          <cell r="S244" t="str">
            <v>62159955*******2754</v>
          </cell>
          <cell r="T244">
            <v>50000</v>
          </cell>
          <cell r="U244">
            <v>50000</v>
          </cell>
          <cell r="V244">
            <v>3.65</v>
          </cell>
          <cell r="W244" t="str">
            <v>2022-10-09</v>
          </cell>
          <cell r="X244" t="str">
            <v>2023-10-09</v>
          </cell>
          <cell r="Y244">
            <v>0</v>
          </cell>
          <cell r="Z244">
            <v>0</v>
          </cell>
          <cell r="AA244">
            <v>0</v>
          </cell>
          <cell r="AB244">
            <v>0</v>
          </cell>
          <cell r="AC244" t="str">
            <v>2023-09-09</v>
          </cell>
          <cell r="AD244">
            <v>460</v>
          </cell>
          <cell r="AE244" t="str">
            <v>2023-10-09</v>
          </cell>
          <cell r="AF244" t="str">
            <v>正常</v>
          </cell>
          <cell r="AG244" t="str">
            <v>4399978Q222101489053</v>
          </cell>
          <cell r="AH244">
            <v>50000</v>
          </cell>
          <cell r="AI244">
            <v>0</v>
          </cell>
          <cell r="AJ244">
            <v>0</v>
          </cell>
          <cell r="AK244" t="str">
            <v/>
          </cell>
          <cell r="AL244">
            <v>0</v>
          </cell>
          <cell r="AM244">
            <v>0</v>
          </cell>
          <cell r="AN244">
            <v>0</v>
          </cell>
          <cell r="AO244" t="str">
            <v>信用</v>
          </cell>
          <cell r="AP244" t="str">
            <v/>
          </cell>
          <cell r="AQ244">
            <v>0</v>
          </cell>
          <cell r="AR244">
            <v>0</v>
          </cell>
          <cell r="AS244" t="str">
            <v>否</v>
          </cell>
          <cell r="AT244" t="str">
            <v>否</v>
          </cell>
          <cell r="AU244" t="str">
            <v>罗凤英</v>
          </cell>
          <cell r="AV244" t="str">
            <v>20080441450</v>
          </cell>
          <cell r="AW244">
            <v>0</v>
          </cell>
          <cell r="AX244" t="str">
            <v/>
          </cell>
          <cell r="AY244" t="str">
            <v/>
          </cell>
          <cell r="AZ244" t="str">
            <v/>
          </cell>
          <cell r="BA244">
            <v>0</v>
          </cell>
          <cell r="BB244">
            <v>1675</v>
          </cell>
          <cell r="BC244">
            <v>4</v>
          </cell>
          <cell r="BD244">
            <v>0</v>
          </cell>
          <cell r="BE244" t="str">
            <v>未结清</v>
          </cell>
          <cell r="BF244" t="str">
            <v>2100-12-31</v>
          </cell>
        </row>
        <row r="245">
          <cell r="Q245" t="str">
            <v>4399978Q22210148277301</v>
          </cell>
          <cell r="R245" t="str">
            <v>按周期结息到期还本</v>
          </cell>
          <cell r="S245" t="str">
            <v>62179955*******7707</v>
          </cell>
          <cell r="T245">
            <v>50000</v>
          </cell>
          <cell r="U245">
            <v>50000</v>
          </cell>
          <cell r="V245">
            <v>3.65</v>
          </cell>
          <cell r="W245" t="str">
            <v>2022-10-09</v>
          </cell>
          <cell r="X245" t="str">
            <v>2023-10-09</v>
          </cell>
          <cell r="Y245">
            <v>0</v>
          </cell>
          <cell r="Z245">
            <v>0</v>
          </cell>
          <cell r="AA245">
            <v>0</v>
          </cell>
          <cell r="AB245">
            <v>0</v>
          </cell>
          <cell r="AC245" t="str">
            <v>2023-09-09</v>
          </cell>
          <cell r="AD245">
            <v>460</v>
          </cell>
          <cell r="AE245" t="str">
            <v>2023-10-09</v>
          </cell>
          <cell r="AF245" t="str">
            <v>正常</v>
          </cell>
          <cell r="AG245" t="str">
            <v>4399978Q222101482773</v>
          </cell>
          <cell r="AH245">
            <v>50000</v>
          </cell>
          <cell r="AI245">
            <v>0</v>
          </cell>
          <cell r="AJ245">
            <v>0</v>
          </cell>
          <cell r="AK245" t="str">
            <v/>
          </cell>
          <cell r="AL245">
            <v>0</v>
          </cell>
          <cell r="AM245">
            <v>0</v>
          </cell>
          <cell r="AN245">
            <v>0</v>
          </cell>
          <cell r="AO245" t="str">
            <v>信用</v>
          </cell>
          <cell r="AP245" t="str">
            <v/>
          </cell>
          <cell r="AQ245">
            <v>0</v>
          </cell>
          <cell r="AR245">
            <v>0</v>
          </cell>
          <cell r="AS245" t="str">
            <v>否</v>
          </cell>
          <cell r="AT245" t="str">
            <v>否</v>
          </cell>
          <cell r="AU245" t="str">
            <v>赵蓉</v>
          </cell>
          <cell r="AV245" t="str">
            <v>20080441460</v>
          </cell>
          <cell r="AW245">
            <v>0</v>
          </cell>
          <cell r="AX245" t="str">
            <v/>
          </cell>
          <cell r="AY245" t="str">
            <v/>
          </cell>
          <cell r="AZ245" t="str">
            <v/>
          </cell>
          <cell r="BA245">
            <v>0</v>
          </cell>
          <cell r="BB245">
            <v>1675</v>
          </cell>
          <cell r="BC245">
            <v>4</v>
          </cell>
          <cell r="BD245">
            <v>0</v>
          </cell>
          <cell r="BE245" t="str">
            <v>未结清</v>
          </cell>
          <cell r="BF245" t="str">
            <v>2100-12-31</v>
          </cell>
        </row>
        <row r="246">
          <cell r="Q246" t="str">
            <v>4399978Q22010538071301</v>
          </cell>
          <cell r="R246" t="str">
            <v>按周期结息到期还本</v>
          </cell>
          <cell r="S246" t="str">
            <v>62179955*******8937</v>
          </cell>
          <cell r="T246">
            <v>50000</v>
          </cell>
          <cell r="U246">
            <v>0</v>
          </cell>
          <cell r="V246">
            <v>4.75</v>
          </cell>
          <cell r="W246" t="str">
            <v>2020-10-28</v>
          </cell>
          <cell r="X246" t="str">
            <v>2022-10-28</v>
          </cell>
          <cell r="Y246">
            <v>0</v>
          </cell>
          <cell r="Z246">
            <v>0</v>
          </cell>
          <cell r="AA246">
            <v>0</v>
          </cell>
          <cell r="AB246">
            <v>0</v>
          </cell>
          <cell r="AC246" t="str">
            <v>2022-10-28</v>
          </cell>
          <cell r="AD246">
            <v>50195.21</v>
          </cell>
          <cell r="AE246" t="str">
            <v>2022-10-28</v>
          </cell>
          <cell r="AF246" t="str">
            <v>正常</v>
          </cell>
          <cell r="AG246" t="str">
            <v>4399978Q220105380713</v>
          </cell>
          <cell r="AH246">
            <v>50000</v>
          </cell>
          <cell r="AI246">
            <v>0</v>
          </cell>
          <cell r="AJ246">
            <v>0</v>
          </cell>
          <cell r="AK246" t="str">
            <v/>
          </cell>
          <cell r="AL246">
            <v>0</v>
          </cell>
          <cell r="AM246">
            <v>0</v>
          </cell>
          <cell r="AN246">
            <v>0</v>
          </cell>
          <cell r="AO246" t="str">
            <v>信用</v>
          </cell>
          <cell r="AP246" t="str">
            <v/>
          </cell>
          <cell r="AQ246">
            <v>0</v>
          </cell>
          <cell r="AR246">
            <v>0</v>
          </cell>
          <cell r="AS246" t="str">
            <v>否</v>
          </cell>
          <cell r="AT246" t="str">
            <v>否</v>
          </cell>
          <cell r="AU246" t="str">
            <v>罗凤英</v>
          </cell>
          <cell r="AV246" t="str">
            <v>20080441450</v>
          </cell>
          <cell r="AW246">
            <v>0</v>
          </cell>
          <cell r="AX246" t="str">
            <v/>
          </cell>
          <cell r="AY246" t="str">
            <v/>
          </cell>
          <cell r="AZ246" t="str">
            <v/>
          </cell>
          <cell r="BA246">
            <v>50000</v>
          </cell>
          <cell r="BB246">
            <v>4750.01</v>
          </cell>
          <cell r="BC246">
            <v>9</v>
          </cell>
          <cell r="BD246">
            <v>0</v>
          </cell>
          <cell r="BE246" t="str">
            <v>正常结清</v>
          </cell>
          <cell r="BF246" t="str">
            <v>2022-10-28</v>
          </cell>
        </row>
        <row r="247">
          <cell r="Q247" t="str">
            <v>4399978Q22205498125001</v>
          </cell>
          <cell r="R247" t="str">
            <v>按周期结息到期还本</v>
          </cell>
          <cell r="S247" t="str">
            <v>62179955*******7753</v>
          </cell>
          <cell r="T247">
            <v>50000</v>
          </cell>
          <cell r="U247">
            <v>0</v>
          </cell>
          <cell r="V247">
            <v>3.7</v>
          </cell>
          <cell r="W247" t="str">
            <v>2022-05-16</v>
          </cell>
          <cell r="X247" t="str">
            <v>2023-05-16</v>
          </cell>
          <cell r="Y247">
            <v>0</v>
          </cell>
          <cell r="Z247">
            <v>0</v>
          </cell>
          <cell r="AA247">
            <v>0</v>
          </cell>
          <cell r="AB247">
            <v>0</v>
          </cell>
          <cell r="AC247" t="str">
            <v>2023-04-27</v>
          </cell>
          <cell r="AD247">
            <v>50212.88</v>
          </cell>
          <cell r="AE247" t="str">
            <v>2023-05-16</v>
          </cell>
          <cell r="AF247" t="str">
            <v>正常</v>
          </cell>
          <cell r="AG247" t="str">
            <v>4399978Q222054981250</v>
          </cell>
          <cell r="AH247">
            <v>50000</v>
          </cell>
          <cell r="AI247">
            <v>0</v>
          </cell>
          <cell r="AJ247">
            <v>0</v>
          </cell>
          <cell r="AK247" t="str">
            <v/>
          </cell>
          <cell r="AL247">
            <v>0</v>
          </cell>
          <cell r="AM247">
            <v>0</v>
          </cell>
          <cell r="AN247">
            <v>0</v>
          </cell>
          <cell r="AO247" t="str">
            <v>信用</v>
          </cell>
          <cell r="AP247" t="str">
            <v/>
          </cell>
          <cell r="AQ247">
            <v>0</v>
          </cell>
          <cell r="AR247">
            <v>0</v>
          </cell>
          <cell r="AS247" t="str">
            <v>否</v>
          </cell>
          <cell r="AT247" t="str">
            <v>否</v>
          </cell>
          <cell r="AU247" t="str">
            <v>尹向云</v>
          </cell>
          <cell r="AV247" t="str">
            <v>20080441440</v>
          </cell>
          <cell r="AW247">
            <v>0</v>
          </cell>
          <cell r="AX247" t="str">
            <v/>
          </cell>
          <cell r="AY247" t="str">
            <v/>
          </cell>
          <cell r="AZ247" t="str">
            <v/>
          </cell>
          <cell r="BA247">
            <v>50000</v>
          </cell>
          <cell r="BB247">
            <v>1753.69</v>
          </cell>
          <cell r="BC247">
            <v>6</v>
          </cell>
          <cell r="BD247">
            <v>0</v>
          </cell>
          <cell r="BE247" t="str">
            <v>提前全部结清</v>
          </cell>
          <cell r="BF247" t="str">
            <v>2023-04-27</v>
          </cell>
        </row>
        <row r="248">
          <cell r="Q248" t="str">
            <v>4399978Q22010537920701</v>
          </cell>
          <cell r="R248" t="str">
            <v>按周期结息到期还本</v>
          </cell>
          <cell r="S248" t="str">
            <v>62179955*******5228</v>
          </cell>
          <cell r="T248">
            <v>50000</v>
          </cell>
          <cell r="U248">
            <v>0</v>
          </cell>
          <cell r="V248">
            <v>4.75</v>
          </cell>
          <cell r="W248" t="str">
            <v>2020-10-28</v>
          </cell>
          <cell r="X248" t="str">
            <v>2022-10-28</v>
          </cell>
          <cell r="Y248">
            <v>0</v>
          </cell>
          <cell r="Z248">
            <v>0</v>
          </cell>
          <cell r="AA248">
            <v>0</v>
          </cell>
          <cell r="AB248">
            <v>0</v>
          </cell>
          <cell r="AC248" t="str">
            <v>2022-11-03</v>
          </cell>
          <cell r="AD248">
            <v>109.39</v>
          </cell>
          <cell r="AE248" t="str">
            <v>2022-10-28</v>
          </cell>
          <cell r="AF248" t="str">
            <v>正常</v>
          </cell>
          <cell r="AG248" t="str">
            <v>4399978Q220105379207</v>
          </cell>
          <cell r="AH248">
            <v>50000</v>
          </cell>
          <cell r="AI248">
            <v>0</v>
          </cell>
          <cell r="AJ248">
            <v>0</v>
          </cell>
          <cell r="AK248" t="str">
            <v/>
          </cell>
          <cell r="AL248">
            <v>1</v>
          </cell>
          <cell r="AM248">
            <v>0</v>
          </cell>
          <cell r="AN248">
            <v>0</v>
          </cell>
          <cell r="AO248" t="str">
            <v>信用</v>
          </cell>
          <cell r="AP248" t="str">
            <v/>
          </cell>
          <cell r="AQ248">
            <v>0</v>
          </cell>
          <cell r="AR248">
            <v>0</v>
          </cell>
          <cell r="AS248" t="str">
            <v>否</v>
          </cell>
          <cell r="AT248" t="str">
            <v>否</v>
          </cell>
          <cell r="AU248" t="str">
            <v>刘永湘</v>
          </cell>
          <cell r="AV248" t="str">
            <v>20080490910</v>
          </cell>
          <cell r="AW248">
            <v>0</v>
          </cell>
          <cell r="AX248" t="str">
            <v/>
          </cell>
          <cell r="AY248" t="str">
            <v/>
          </cell>
          <cell r="AZ248" t="str">
            <v/>
          </cell>
          <cell r="BA248">
            <v>50000</v>
          </cell>
          <cell r="BB248">
            <v>4775.4</v>
          </cell>
          <cell r="BC248">
            <v>9</v>
          </cell>
          <cell r="BD248">
            <v>0</v>
          </cell>
          <cell r="BE248" t="str">
            <v>正常结清</v>
          </cell>
          <cell r="BF248" t="str">
            <v>2022-11-03</v>
          </cell>
        </row>
        <row r="249">
          <cell r="Q249" t="str">
            <v>4399978Q22209127054401</v>
          </cell>
          <cell r="R249" t="str">
            <v>按周期结息到期还本</v>
          </cell>
          <cell r="S249" t="str">
            <v>62179955*******3209</v>
          </cell>
          <cell r="T249">
            <v>50000</v>
          </cell>
          <cell r="U249">
            <v>50000</v>
          </cell>
          <cell r="V249">
            <v>3.65</v>
          </cell>
          <cell r="W249" t="str">
            <v>2022-09-29</v>
          </cell>
          <cell r="X249" t="str">
            <v>2023-09-29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C249" t="str">
            <v>2023-06-29</v>
          </cell>
          <cell r="AD249">
            <v>460</v>
          </cell>
          <cell r="AE249" t="str">
            <v>2023-09-29</v>
          </cell>
          <cell r="AF249" t="str">
            <v>正常</v>
          </cell>
          <cell r="AG249" t="str">
            <v>4399978Q222091270544</v>
          </cell>
          <cell r="AH249">
            <v>50000</v>
          </cell>
          <cell r="AI249">
            <v>0</v>
          </cell>
          <cell r="AJ249">
            <v>0</v>
          </cell>
          <cell r="AK249" t="str">
            <v/>
          </cell>
          <cell r="AL249">
            <v>0</v>
          </cell>
          <cell r="AM249">
            <v>0</v>
          </cell>
          <cell r="AN249">
            <v>0</v>
          </cell>
          <cell r="AO249" t="str">
            <v>信用</v>
          </cell>
          <cell r="AP249" t="str">
            <v/>
          </cell>
          <cell r="AQ249">
            <v>0</v>
          </cell>
          <cell r="AR249">
            <v>0</v>
          </cell>
          <cell r="AS249" t="str">
            <v>否</v>
          </cell>
          <cell r="AT249" t="str">
            <v>否</v>
          </cell>
          <cell r="AU249" t="str">
            <v>罗凤英</v>
          </cell>
          <cell r="AV249" t="str">
            <v>20080441450</v>
          </cell>
          <cell r="AW249">
            <v>0</v>
          </cell>
          <cell r="AX249" t="str">
            <v/>
          </cell>
          <cell r="AY249" t="str">
            <v/>
          </cell>
          <cell r="AZ249" t="str">
            <v/>
          </cell>
          <cell r="BA249">
            <v>0</v>
          </cell>
          <cell r="BB249">
            <v>1365</v>
          </cell>
          <cell r="BC249">
            <v>3</v>
          </cell>
          <cell r="BD249">
            <v>0</v>
          </cell>
          <cell r="BE249" t="str">
            <v>未结清</v>
          </cell>
          <cell r="BF249" t="str">
            <v>2100-12-31</v>
          </cell>
        </row>
        <row r="250">
          <cell r="Q250" t="str">
            <v>4399978Q22209134265201</v>
          </cell>
          <cell r="R250" t="str">
            <v>按周期结息到期还本</v>
          </cell>
          <cell r="S250" t="str">
            <v>62179955*******3912</v>
          </cell>
          <cell r="T250">
            <v>50000</v>
          </cell>
          <cell r="U250">
            <v>50000</v>
          </cell>
          <cell r="V250">
            <v>3.65</v>
          </cell>
          <cell r="W250" t="str">
            <v>2022-09-30</v>
          </cell>
          <cell r="X250" t="str">
            <v>2023-09-30</v>
          </cell>
          <cell r="Y250">
            <v>0</v>
          </cell>
          <cell r="Z250">
            <v>0</v>
          </cell>
          <cell r="AA250">
            <v>0</v>
          </cell>
          <cell r="AB250">
            <v>0</v>
          </cell>
          <cell r="AC250" t="str">
            <v>2023-06-30</v>
          </cell>
          <cell r="AD250">
            <v>460</v>
          </cell>
          <cell r="AE250" t="str">
            <v>2023-09-30</v>
          </cell>
          <cell r="AF250" t="str">
            <v>正常</v>
          </cell>
          <cell r="AG250" t="str">
            <v>4399978Q222091342652</v>
          </cell>
          <cell r="AH250">
            <v>50000</v>
          </cell>
          <cell r="AI250">
            <v>0</v>
          </cell>
          <cell r="AJ250">
            <v>0</v>
          </cell>
          <cell r="AK250" t="str">
            <v/>
          </cell>
          <cell r="AL250">
            <v>0</v>
          </cell>
          <cell r="AM250">
            <v>0</v>
          </cell>
          <cell r="AN250">
            <v>0</v>
          </cell>
          <cell r="AO250" t="str">
            <v>信用</v>
          </cell>
          <cell r="AP250" t="str">
            <v/>
          </cell>
          <cell r="AQ250">
            <v>0</v>
          </cell>
          <cell r="AR250">
            <v>0</v>
          </cell>
          <cell r="AS250" t="str">
            <v>否</v>
          </cell>
          <cell r="AT250" t="str">
            <v>否</v>
          </cell>
          <cell r="AU250" t="str">
            <v>刘永湘</v>
          </cell>
          <cell r="AV250" t="str">
            <v>20080490910</v>
          </cell>
          <cell r="AW250">
            <v>0</v>
          </cell>
          <cell r="AX250" t="str">
            <v/>
          </cell>
          <cell r="AY250" t="str">
            <v/>
          </cell>
          <cell r="AZ250" t="str">
            <v/>
          </cell>
          <cell r="BA250">
            <v>0</v>
          </cell>
          <cell r="BB250">
            <v>1365</v>
          </cell>
          <cell r="BC250">
            <v>3</v>
          </cell>
          <cell r="BD250">
            <v>0</v>
          </cell>
          <cell r="BE250" t="str">
            <v>未结清</v>
          </cell>
          <cell r="BF250" t="str">
            <v>2100-12-31</v>
          </cell>
        </row>
        <row r="251">
          <cell r="Q251" t="str">
            <v>4399978Q22109496344301</v>
          </cell>
          <cell r="R251" t="str">
            <v>按周期结息到期还本</v>
          </cell>
          <cell r="S251" t="str">
            <v>62218055*******2154</v>
          </cell>
          <cell r="T251">
            <v>50000</v>
          </cell>
          <cell r="U251">
            <v>0</v>
          </cell>
          <cell r="V251">
            <v>3.85</v>
          </cell>
          <cell r="W251" t="str">
            <v>2021-09-29</v>
          </cell>
          <cell r="X251" t="str">
            <v>2022-09-29</v>
          </cell>
          <cell r="Y251">
            <v>0</v>
          </cell>
          <cell r="Z251">
            <v>0</v>
          </cell>
          <cell r="AA251">
            <v>0</v>
          </cell>
          <cell r="AB251">
            <v>0</v>
          </cell>
          <cell r="AC251" t="str">
            <v>2022-09-29</v>
          </cell>
          <cell r="AD251">
            <v>50485.21</v>
          </cell>
          <cell r="AE251" t="str">
            <v>2022-09-29</v>
          </cell>
          <cell r="AF251" t="str">
            <v>正常</v>
          </cell>
          <cell r="AG251" t="str">
            <v>4399978Q221094963443</v>
          </cell>
          <cell r="AH251">
            <v>50000</v>
          </cell>
          <cell r="AI251">
            <v>0</v>
          </cell>
          <cell r="AJ251">
            <v>0</v>
          </cell>
          <cell r="AK251" t="str">
            <v/>
          </cell>
          <cell r="AL251">
            <v>1</v>
          </cell>
          <cell r="AM251">
            <v>0</v>
          </cell>
          <cell r="AN251">
            <v>0</v>
          </cell>
          <cell r="AO251" t="str">
            <v>信用</v>
          </cell>
          <cell r="AP251" t="str">
            <v/>
          </cell>
          <cell r="AQ251">
            <v>0</v>
          </cell>
          <cell r="AR251">
            <v>0</v>
          </cell>
          <cell r="AS251" t="str">
            <v>否</v>
          </cell>
          <cell r="AT251" t="str">
            <v>否</v>
          </cell>
          <cell r="AU251" t="str">
            <v>黄署香</v>
          </cell>
          <cell r="AV251" t="str">
            <v>20080441180</v>
          </cell>
          <cell r="AW251">
            <v>0</v>
          </cell>
          <cell r="AX251" t="str">
            <v/>
          </cell>
          <cell r="AY251" t="str">
            <v/>
          </cell>
          <cell r="AZ251" t="str">
            <v/>
          </cell>
          <cell r="BA251">
            <v>50000</v>
          </cell>
          <cell r="BB251">
            <v>1925.08</v>
          </cell>
          <cell r="BC251">
            <v>4</v>
          </cell>
          <cell r="BD251">
            <v>0</v>
          </cell>
          <cell r="BE251" t="str">
            <v>正常结清</v>
          </cell>
          <cell r="BF251" t="str">
            <v>2022-09-29</v>
          </cell>
        </row>
        <row r="252">
          <cell r="Q252" t="str">
            <v>4399978Q22109497550202</v>
          </cell>
          <cell r="R252" t="str">
            <v>按周期结息到期还本</v>
          </cell>
          <cell r="S252" t="str">
            <v>60555100******4723</v>
          </cell>
          <cell r="T252">
            <v>50000</v>
          </cell>
          <cell r="U252">
            <v>0</v>
          </cell>
          <cell r="V252">
            <v>3.85</v>
          </cell>
          <cell r="W252" t="str">
            <v>2021-10-11</v>
          </cell>
          <cell r="X252" t="str">
            <v>2022-10-11</v>
          </cell>
          <cell r="Y252">
            <v>0</v>
          </cell>
          <cell r="Z252">
            <v>0</v>
          </cell>
          <cell r="AA252">
            <v>0</v>
          </cell>
          <cell r="AB252">
            <v>0</v>
          </cell>
          <cell r="AC252" t="str">
            <v>2022-03-17</v>
          </cell>
          <cell r="AD252">
            <v>50031.64</v>
          </cell>
          <cell r="AE252" t="str">
            <v>2022-06-11</v>
          </cell>
          <cell r="AF252" t="str">
            <v>正常</v>
          </cell>
          <cell r="AG252" t="str">
            <v>4399978Q221094975502</v>
          </cell>
          <cell r="AH252">
            <v>50000</v>
          </cell>
          <cell r="AI252">
            <v>0</v>
          </cell>
          <cell r="AJ252">
            <v>0</v>
          </cell>
          <cell r="AK252" t="str">
            <v/>
          </cell>
          <cell r="AL252">
            <v>0</v>
          </cell>
          <cell r="AM252">
            <v>0</v>
          </cell>
          <cell r="AN252">
            <v>0</v>
          </cell>
          <cell r="AO252" t="str">
            <v>信用</v>
          </cell>
          <cell r="AP252" t="str">
            <v/>
          </cell>
          <cell r="AQ252">
            <v>0</v>
          </cell>
          <cell r="AR252">
            <v>0</v>
          </cell>
          <cell r="AS252" t="str">
            <v>否</v>
          </cell>
          <cell r="AT252" t="str">
            <v>否</v>
          </cell>
          <cell r="AU252" t="str">
            <v>魏茜</v>
          </cell>
          <cell r="AV252" t="str">
            <v>20170916410</v>
          </cell>
          <cell r="AW252">
            <v>0</v>
          </cell>
          <cell r="AX252" t="str">
            <v/>
          </cell>
          <cell r="AY252" t="str">
            <v/>
          </cell>
          <cell r="AZ252" t="str">
            <v/>
          </cell>
          <cell r="BA252">
            <v>50000</v>
          </cell>
          <cell r="BB252">
            <v>828.01</v>
          </cell>
          <cell r="BC252">
            <v>4</v>
          </cell>
          <cell r="BD252">
            <v>0</v>
          </cell>
          <cell r="BE252" t="str">
            <v>提前全部结清</v>
          </cell>
          <cell r="BF252" t="str">
            <v>2022-03-17</v>
          </cell>
        </row>
        <row r="253">
          <cell r="Q253" t="str">
            <v>4399978Q22209098330901</v>
          </cell>
          <cell r="R253" t="str">
            <v>按周期结息到期还本</v>
          </cell>
          <cell r="S253" t="str">
            <v>62218055*******1487</v>
          </cell>
          <cell r="T253">
            <v>50000</v>
          </cell>
          <cell r="U253">
            <v>0</v>
          </cell>
          <cell r="V253">
            <v>3.65</v>
          </cell>
          <cell r="W253" t="str">
            <v>2022-09-23</v>
          </cell>
          <cell r="X253" t="str">
            <v>2023-09-23</v>
          </cell>
          <cell r="Y253">
            <v>0</v>
          </cell>
          <cell r="Z253">
            <v>0</v>
          </cell>
          <cell r="AA253">
            <v>0</v>
          </cell>
          <cell r="AB253">
            <v>0</v>
          </cell>
          <cell r="AC253" t="str">
            <v>2023-09-21</v>
          </cell>
          <cell r="AD253">
            <v>50450</v>
          </cell>
          <cell r="AE253" t="str">
            <v>2023-09-23</v>
          </cell>
          <cell r="AF253" t="str">
            <v>正常</v>
          </cell>
          <cell r="AG253" t="str">
            <v>4399978Q222090983309</v>
          </cell>
          <cell r="AH253">
            <v>50000</v>
          </cell>
          <cell r="AI253">
            <v>0</v>
          </cell>
          <cell r="AJ253">
            <v>0</v>
          </cell>
          <cell r="AK253" t="str">
            <v/>
          </cell>
          <cell r="AL253">
            <v>0</v>
          </cell>
          <cell r="AM253">
            <v>0</v>
          </cell>
          <cell r="AN253">
            <v>0</v>
          </cell>
          <cell r="AO253" t="str">
            <v>信用</v>
          </cell>
          <cell r="AP253" t="str">
            <v/>
          </cell>
          <cell r="AQ253">
            <v>0</v>
          </cell>
          <cell r="AR253">
            <v>0</v>
          </cell>
          <cell r="AS253" t="str">
            <v>否</v>
          </cell>
          <cell r="AT253" t="str">
            <v>否</v>
          </cell>
          <cell r="AU253" t="str">
            <v>魏茜</v>
          </cell>
          <cell r="AV253" t="str">
            <v>20170916410</v>
          </cell>
          <cell r="AW253">
            <v>0</v>
          </cell>
          <cell r="AX253" t="str">
            <v/>
          </cell>
          <cell r="AY253" t="str">
            <v/>
          </cell>
          <cell r="AZ253" t="str">
            <v/>
          </cell>
          <cell r="BA253">
            <v>50000</v>
          </cell>
          <cell r="BB253">
            <v>1815</v>
          </cell>
          <cell r="BC253">
            <v>5</v>
          </cell>
          <cell r="BD253">
            <v>0</v>
          </cell>
          <cell r="BE253" t="str">
            <v>提前全部结清</v>
          </cell>
          <cell r="BF253" t="str">
            <v>2023-09-21</v>
          </cell>
        </row>
        <row r="254">
          <cell r="Q254" t="str">
            <v>4399978Q22209133775501</v>
          </cell>
          <cell r="R254" t="str">
            <v>按周期结息到期还本</v>
          </cell>
          <cell r="S254" t="str">
            <v>62179955*******4648</v>
          </cell>
          <cell r="T254">
            <v>50000</v>
          </cell>
          <cell r="U254">
            <v>50000</v>
          </cell>
          <cell r="V254">
            <v>3.65</v>
          </cell>
          <cell r="W254" t="str">
            <v>2022-09-30</v>
          </cell>
          <cell r="X254" t="str">
            <v>2023-09-30</v>
          </cell>
          <cell r="Y254">
            <v>0</v>
          </cell>
          <cell r="Z254">
            <v>0</v>
          </cell>
          <cell r="AA254">
            <v>0</v>
          </cell>
          <cell r="AB254">
            <v>0</v>
          </cell>
          <cell r="AC254" t="str">
            <v>2023-06-30</v>
          </cell>
          <cell r="AD254">
            <v>460</v>
          </cell>
          <cell r="AE254" t="str">
            <v>2023-09-30</v>
          </cell>
          <cell r="AF254" t="str">
            <v>正常</v>
          </cell>
          <cell r="AG254" t="str">
            <v>4399978Q222091337755</v>
          </cell>
          <cell r="AH254">
            <v>50000</v>
          </cell>
          <cell r="AI254">
            <v>0</v>
          </cell>
          <cell r="AJ254">
            <v>0</v>
          </cell>
          <cell r="AK254" t="str">
            <v/>
          </cell>
          <cell r="AL254">
            <v>0</v>
          </cell>
          <cell r="AM254">
            <v>0</v>
          </cell>
          <cell r="AN254">
            <v>0</v>
          </cell>
          <cell r="AO254" t="str">
            <v>信用</v>
          </cell>
          <cell r="AP254" t="str">
            <v/>
          </cell>
          <cell r="AQ254">
            <v>0</v>
          </cell>
          <cell r="AR254">
            <v>0</v>
          </cell>
          <cell r="AS254" t="str">
            <v>否</v>
          </cell>
          <cell r="AT254" t="str">
            <v>否</v>
          </cell>
          <cell r="AU254" t="str">
            <v>李芬</v>
          </cell>
          <cell r="AV254" t="str">
            <v>20151225190</v>
          </cell>
          <cell r="AW254">
            <v>0</v>
          </cell>
          <cell r="AX254" t="str">
            <v/>
          </cell>
          <cell r="AY254" t="str">
            <v/>
          </cell>
          <cell r="AZ254" t="str">
            <v/>
          </cell>
          <cell r="BA254">
            <v>0</v>
          </cell>
          <cell r="BB254">
            <v>1365</v>
          </cell>
          <cell r="BC254">
            <v>3</v>
          </cell>
          <cell r="BD254">
            <v>0</v>
          </cell>
          <cell r="BE254" t="str">
            <v>未结清</v>
          </cell>
          <cell r="BF254" t="str">
            <v>2100-12-31</v>
          </cell>
        </row>
        <row r="255">
          <cell r="Q255" t="str">
            <v>4399978Q22205466330601</v>
          </cell>
          <cell r="R255" t="str">
            <v>按周期结息到期还本</v>
          </cell>
          <cell r="S255" t="str">
            <v>62179955*******3250</v>
          </cell>
          <cell r="T255">
            <v>50000</v>
          </cell>
          <cell r="U255">
            <v>0</v>
          </cell>
          <cell r="V255">
            <v>3.7</v>
          </cell>
          <cell r="W255" t="str">
            <v>2022-05-05</v>
          </cell>
          <cell r="X255" t="str">
            <v>2023-05-05</v>
          </cell>
          <cell r="Y255">
            <v>0</v>
          </cell>
          <cell r="Z255">
            <v>0</v>
          </cell>
          <cell r="AA255">
            <v>0</v>
          </cell>
          <cell r="AB255">
            <v>0</v>
          </cell>
          <cell r="AC255" t="str">
            <v>2023-05-05</v>
          </cell>
          <cell r="AD255">
            <v>50309.18</v>
          </cell>
          <cell r="AE255" t="str">
            <v>2023-05-05</v>
          </cell>
          <cell r="AF255" t="str">
            <v>正常</v>
          </cell>
          <cell r="AG255" t="str">
            <v>4399978Q222054663306</v>
          </cell>
          <cell r="AH255">
            <v>50000</v>
          </cell>
          <cell r="AI255">
            <v>0</v>
          </cell>
          <cell r="AJ255">
            <v>0</v>
          </cell>
          <cell r="AK255" t="str">
            <v/>
          </cell>
          <cell r="AL255">
            <v>0</v>
          </cell>
          <cell r="AM255">
            <v>0</v>
          </cell>
          <cell r="AN255">
            <v>0</v>
          </cell>
          <cell r="AO255" t="str">
            <v>信用</v>
          </cell>
          <cell r="AP255" t="str">
            <v/>
          </cell>
          <cell r="AQ255">
            <v>0</v>
          </cell>
          <cell r="AR255">
            <v>0</v>
          </cell>
          <cell r="AS255" t="str">
            <v>否</v>
          </cell>
          <cell r="AT255" t="str">
            <v>否</v>
          </cell>
          <cell r="AU255" t="str">
            <v>罗凤英</v>
          </cell>
          <cell r="AV255" t="str">
            <v>20080441450</v>
          </cell>
          <cell r="AW255">
            <v>0</v>
          </cell>
          <cell r="AX255" t="str">
            <v/>
          </cell>
          <cell r="AY255" t="str">
            <v/>
          </cell>
          <cell r="AZ255" t="str">
            <v/>
          </cell>
          <cell r="BA255">
            <v>50000</v>
          </cell>
          <cell r="BB255">
            <v>1849.99</v>
          </cell>
          <cell r="BC255">
            <v>5</v>
          </cell>
          <cell r="BD255">
            <v>0</v>
          </cell>
          <cell r="BE255" t="str">
            <v>正常结清</v>
          </cell>
          <cell r="BF255" t="str">
            <v>2023-05-05</v>
          </cell>
        </row>
        <row r="256">
          <cell r="Q256" t="str">
            <v>4399978Q22209137889001</v>
          </cell>
          <cell r="R256" t="str">
            <v>按周期结息到期还本</v>
          </cell>
          <cell r="S256" t="str">
            <v>62179955*******6034</v>
          </cell>
          <cell r="T256">
            <v>50000</v>
          </cell>
          <cell r="U256">
            <v>50000</v>
          </cell>
          <cell r="V256">
            <v>3.65</v>
          </cell>
          <cell r="W256" t="str">
            <v>2022-09-30</v>
          </cell>
          <cell r="X256" t="str">
            <v>2023-09-30</v>
          </cell>
          <cell r="Y256">
            <v>0</v>
          </cell>
          <cell r="Z256">
            <v>0</v>
          </cell>
          <cell r="AA256">
            <v>0</v>
          </cell>
          <cell r="AB256">
            <v>0</v>
          </cell>
          <cell r="AC256" t="str">
            <v>2023-06-30</v>
          </cell>
          <cell r="AD256">
            <v>460</v>
          </cell>
          <cell r="AE256" t="str">
            <v>2023-09-30</v>
          </cell>
          <cell r="AF256" t="str">
            <v>正常</v>
          </cell>
          <cell r="AG256" t="str">
            <v>4399978Q222091378890</v>
          </cell>
          <cell r="AH256">
            <v>50000</v>
          </cell>
          <cell r="AI256">
            <v>0</v>
          </cell>
          <cell r="AJ256">
            <v>0</v>
          </cell>
          <cell r="AK256" t="str">
            <v/>
          </cell>
          <cell r="AL256">
            <v>0</v>
          </cell>
          <cell r="AM256">
            <v>0</v>
          </cell>
          <cell r="AN256">
            <v>0</v>
          </cell>
          <cell r="AO256" t="str">
            <v>信用</v>
          </cell>
          <cell r="AP256" t="str">
            <v/>
          </cell>
          <cell r="AQ256">
            <v>0</v>
          </cell>
          <cell r="AR256">
            <v>0</v>
          </cell>
          <cell r="AS256" t="str">
            <v>否</v>
          </cell>
          <cell r="AT256" t="str">
            <v>否</v>
          </cell>
          <cell r="AU256" t="str">
            <v>尹向云</v>
          </cell>
          <cell r="AV256" t="str">
            <v>20080441440</v>
          </cell>
          <cell r="AW256">
            <v>0</v>
          </cell>
          <cell r="AX256" t="str">
            <v/>
          </cell>
          <cell r="AY256" t="str">
            <v/>
          </cell>
          <cell r="AZ256" t="str">
            <v/>
          </cell>
          <cell r="BA256">
            <v>0</v>
          </cell>
          <cell r="BB256">
            <v>1365</v>
          </cell>
          <cell r="BC256">
            <v>3</v>
          </cell>
          <cell r="BD256">
            <v>0</v>
          </cell>
          <cell r="BE256" t="str">
            <v>未结清</v>
          </cell>
          <cell r="BF256" t="str">
            <v>2100-12-31</v>
          </cell>
        </row>
        <row r="257">
          <cell r="Q257" t="str">
            <v>4399978Q22209134047401</v>
          </cell>
          <cell r="R257" t="str">
            <v>按周期结息到期还本</v>
          </cell>
          <cell r="S257" t="str">
            <v>62179955*******0588</v>
          </cell>
          <cell r="T257">
            <v>50000</v>
          </cell>
          <cell r="U257">
            <v>50000</v>
          </cell>
          <cell r="V257">
            <v>3.65</v>
          </cell>
          <cell r="W257" t="str">
            <v>2022-09-30</v>
          </cell>
          <cell r="X257" t="str">
            <v>2023-09-30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 t="str">
            <v>2023-06-30</v>
          </cell>
          <cell r="AD257">
            <v>460</v>
          </cell>
          <cell r="AE257" t="str">
            <v>2023-09-30</v>
          </cell>
          <cell r="AF257" t="str">
            <v>正常</v>
          </cell>
          <cell r="AG257" t="str">
            <v>4399978Q222091340474</v>
          </cell>
          <cell r="AH257">
            <v>50000</v>
          </cell>
          <cell r="AI257">
            <v>0</v>
          </cell>
          <cell r="AJ257">
            <v>0</v>
          </cell>
          <cell r="AK257" t="str">
            <v/>
          </cell>
          <cell r="AL257">
            <v>0</v>
          </cell>
          <cell r="AM257">
            <v>0</v>
          </cell>
          <cell r="AN257">
            <v>0</v>
          </cell>
          <cell r="AO257" t="str">
            <v>信用</v>
          </cell>
          <cell r="AP257" t="str">
            <v/>
          </cell>
          <cell r="AQ257">
            <v>0</v>
          </cell>
          <cell r="AR257">
            <v>0</v>
          </cell>
          <cell r="AS257" t="str">
            <v>否</v>
          </cell>
          <cell r="AT257" t="str">
            <v>否</v>
          </cell>
          <cell r="AU257" t="str">
            <v>刘永湘</v>
          </cell>
          <cell r="AV257" t="str">
            <v>20080490910</v>
          </cell>
          <cell r="AW257">
            <v>0</v>
          </cell>
          <cell r="AX257" t="str">
            <v/>
          </cell>
          <cell r="AY257" t="str">
            <v/>
          </cell>
          <cell r="AZ257" t="str">
            <v/>
          </cell>
          <cell r="BA257">
            <v>0</v>
          </cell>
          <cell r="BB257">
            <v>1365</v>
          </cell>
          <cell r="BC257">
            <v>3</v>
          </cell>
          <cell r="BD257">
            <v>0</v>
          </cell>
          <cell r="BE257" t="str">
            <v>未结清</v>
          </cell>
          <cell r="BF257" t="str">
            <v>2100-12-31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105"/>
  <sheetViews>
    <sheetView tabSelected="1" workbookViewId="0">
      <selection activeCell="G8" sqref="G8"/>
    </sheetView>
  </sheetViews>
  <sheetFormatPr defaultColWidth="9" defaultRowHeight="13.5"/>
  <cols>
    <col min="1" max="1" width="4.375" style="1" customWidth="1"/>
    <col min="2" max="2" width="8.875" style="1" customWidth="1"/>
    <col min="3" max="3" width="6.625" style="1" customWidth="1"/>
    <col min="4" max="4" width="17.25" style="1" customWidth="1"/>
    <col min="5" max="5" width="16.25" style="1" customWidth="1"/>
    <col min="6" max="7" width="10.375" style="3" customWidth="1"/>
    <col min="8" max="8" width="10.125" style="1" customWidth="1"/>
    <col min="9" max="9" width="9.5" style="1" customWidth="1"/>
    <col min="10" max="10" width="10.75" style="1" customWidth="1"/>
    <col min="11" max="11" width="9.875" style="1" customWidth="1"/>
    <col min="12" max="12" width="8.375" style="4" customWidth="1"/>
    <col min="13" max="13" width="9.5" style="5" hidden="1" customWidth="1"/>
    <col min="14" max="14" width="9.375" style="1" customWidth="1"/>
    <col min="15" max="15" width="6.375" style="6" customWidth="1"/>
    <col min="16" max="16" width="9.875" style="1" customWidth="1"/>
    <col min="17" max="17" width="18.5" style="7" hidden="1" customWidth="1"/>
    <col min="18" max="18" width="21.75" style="1" hidden="1" customWidth="1"/>
    <col min="19" max="22" width="9" style="1" hidden="1" customWidth="1"/>
    <col min="23" max="16384" width="9" style="1"/>
  </cols>
  <sheetData>
    <row r="1" s="1" customFormat="1" ht="30" customHeight="1" spans="1:17">
      <c r="A1" s="8" t="s">
        <v>0</v>
      </c>
      <c r="B1" s="8"/>
      <c r="C1" s="8"/>
      <c r="D1" s="8"/>
      <c r="E1" s="8"/>
      <c r="F1" s="9"/>
      <c r="G1" s="9"/>
      <c r="H1" s="8"/>
      <c r="I1" s="8"/>
      <c r="J1" s="8"/>
      <c r="K1" s="8"/>
      <c r="L1" s="19"/>
      <c r="M1" s="20"/>
      <c r="N1" s="8"/>
      <c r="O1" s="21"/>
      <c r="P1" s="8"/>
      <c r="Q1" s="7"/>
    </row>
    <row r="2" s="2" customFormat="1" ht="26" customHeight="1" spans="1:17">
      <c r="A2" s="10" t="s">
        <v>1</v>
      </c>
      <c r="B2" s="10" t="s">
        <v>2</v>
      </c>
      <c r="C2" s="10" t="s">
        <v>3</v>
      </c>
      <c r="D2" s="10" t="s">
        <v>4</v>
      </c>
      <c r="E2" s="11" t="s">
        <v>5</v>
      </c>
      <c r="F2" s="12" t="s">
        <v>6</v>
      </c>
      <c r="G2" s="12" t="s">
        <v>7</v>
      </c>
      <c r="H2" s="10" t="s">
        <v>8</v>
      </c>
      <c r="I2" s="10" t="s">
        <v>9</v>
      </c>
      <c r="J2" s="10" t="s">
        <v>10</v>
      </c>
      <c r="K2" s="10" t="s">
        <v>11</v>
      </c>
      <c r="L2" s="11" t="s">
        <v>12</v>
      </c>
      <c r="M2" s="22"/>
      <c r="N2" s="10" t="s">
        <v>13</v>
      </c>
      <c r="O2" s="23" t="s">
        <v>14</v>
      </c>
      <c r="P2" s="24" t="s">
        <v>15</v>
      </c>
      <c r="Q2" s="30"/>
    </row>
    <row r="3" s="2" customFormat="1" ht="20" customHeight="1" spans="1:22">
      <c r="A3" s="13">
        <v>1</v>
      </c>
      <c r="B3" s="14" t="s">
        <v>16</v>
      </c>
      <c r="C3" s="15" t="s">
        <v>17</v>
      </c>
      <c r="D3" s="15" t="s">
        <v>18</v>
      </c>
      <c r="E3" s="15" t="s">
        <v>19</v>
      </c>
      <c r="F3" s="16">
        <v>50000</v>
      </c>
      <c r="G3" s="17">
        <v>0</v>
      </c>
      <c r="H3" s="18" t="s">
        <v>20</v>
      </c>
      <c r="I3" s="18" t="s">
        <v>21</v>
      </c>
      <c r="J3" s="25" t="s">
        <v>21</v>
      </c>
      <c r="K3" s="25">
        <v>45099</v>
      </c>
      <c r="L3" s="26">
        <f>J3-K3+1</f>
        <v>15</v>
      </c>
      <c r="M3" s="27">
        <f>ROUND(F3*(O3/360)*L3,2)</f>
        <v>77.08</v>
      </c>
      <c r="N3" s="27">
        <v>77.08</v>
      </c>
      <c r="O3" s="28">
        <v>0.037</v>
      </c>
      <c r="P3" s="29" t="s">
        <v>22</v>
      </c>
      <c r="Q3" s="31" t="s">
        <v>23</v>
      </c>
      <c r="R3" s="32" t="s">
        <v>24</v>
      </c>
      <c r="S3" s="32">
        <f>VLOOKUP(R:R,[1]Sheet1!$Q$3:$U$257,5,0)</f>
        <v>0</v>
      </c>
      <c r="T3" s="33"/>
      <c r="U3" s="32" t="s">
        <v>25</v>
      </c>
      <c r="V3" s="2" t="str">
        <f>VLOOKUP(R:R,[1]Sheet1!$Q$3:$BF$257,42,0)</f>
        <v>2023-07-06</v>
      </c>
    </row>
    <row r="4" s="2" customFormat="1" ht="20" customHeight="1" spans="1:22">
      <c r="A4" s="13">
        <v>2</v>
      </c>
      <c r="B4" s="14" t="s">
        <v>16</v>
      </c>
      <c r="C4" s="15" t="s">
        <v>26</v>
      </c>
      <c r="D4" s="15" t="s">
        <v>27</v>
      </c>
      <c r="E4" s="15" t="s">
        <v>28</v>
      </c>
      <c r="F4" s="16">
        <v>50000</v>
      </c>
      <c r="G4" s="17">
        <v>0</v>
      </c>
      <c r="H4" s="18" t="s">
        <v>20</v>
      </c>
      <c r="I4" s="18" t="s">
        <v>21</v>
      </c>
      <c r="J4" s="25" t="s">
        <v>21</v>
      </c>
      <c r="K4" s="25">
        <v>45099</v>
      </c>
      <c r="L4" s="26">
        <f t="shared" ref="L4:L67" si="0">J4-K4+1</f>
        <v>15</v>
      </c>
      <c r="M4" s="27">
        <f t="shared" ref="M4:M67" si="1">ROUND(F4*(O4/360)*L4,2)</f>
        <v>77.08</v>
      </c>
      <c r="N4" s="27">
        <v>77.08</v>
      </c>
      <c r="O4" s="28">
        <v>0.037</v>
      </c>
      <c r="P4" s="29" t="s">
        <v>22</v>
      </c>
      <c r="Q4" s="31" t="s">
        <v>29</v>
      </c>
      <c r="R4" s="32" t="s">
        <v>30</v>
      </c>
      <c r="S4" s="32">
        <f>VLOOKUP(R:R,[1]Sheet1!$Q$3:$U$257,5,0)</f>
        <v>0</v>
      </c>
      <c r="T4" s="33"/>
      <c r="U4" s="32" t="s">
        <v>31</v>
      </c>
      <c r="V4" s="2" t="str">
        <f>VLOOKUP(R:R,[1]Sheet1!$Q$3:$BF$257,42,0)</f>
        <v>2023-07-06</v>
      </c>
    </row>
    <row r="5" s="2" customFormat="1" ht="20" customHeight="1" spans="1:22">
      <c r="A5" s="13">
        <v>3</v>
      </c>
      <c r="B5" s="14" t="s">
        <v>16</v>
      </c>
      <c r="C5" s="15" t="s">
        <v>32</v>
      </c>
      <c r="D5" s="15" t="s">
        <v>33</v>
      </c>
      <c r="E5" s="15" t="s">
        <v>34</v>
      </c>
      <c r="F5" s="16">
        <v>50000</v>
      </c>
      <c r="G5" s="17">
        <v>0</v>
      </c>
      <c r="H5" s="18" t="s">
        <v>20</v>
      </c>
      <c r="I5" s="18" t="s">
        <v>21</v>
      </c>
      <c r="J5" s="25" t="s">
        <v>21</v>
      </c>
      <c r="K5" s="25">
        <v>45099</v>
      </c>
      <c r="L5" s="26">
        <f t="shared" si="0"/>
        <v>15</v>
      </c>
      <c r="M5" s="27">
        <f t="shared" si="1"/>
        <v>77.08</v>
      </c>
      <c r="N5" s="27">
        <v>77.08</v>
      </c>
      <c r="O5" s="28">
        <v>0.037</v>
      </c>
      <c r="P5" s="29" t="s">
        <v>22</v>
      </c>
      <c r="Q5" s="31" t="s">
        <v>23</v>
      </c>
      <c r="R5" s="32" t="s">
        <v>35</v>
      </c>
      <c r="S5" s="32">
        <f>VLOOKUP(R:R,[1]Sheet1!$Q$3:$U$257,5,0)</f>
        <v>0</v>
      </c>
      <c r="T5" s="33"/>
      <c r="U5" s="32" t="s">
        <v>36</v>
      </c>
      <c r="V5" s="2" t="str">
        <f>VLOOKUP(R:R,[1]Sheet1!$Q$3:$BF$257,42,0)</f>
        <v>2023-07-06</v>
      </c>
    </row>
    <row r="6" s="2" customFormat="1" ht="20" customHeight="1" spans="1:22">
      <c r="A6" s="13">
        <v>4</v>
      </c>
      <c r="B6" s="14" t="s">
        <v>16</v>
      </c>
      <c r="C6" s="15" t="s">
        <v>37</v>
      </c>
      <c r="D6" s="15" t="s">
        <v>38</v>
      </c>
      <c r="E6" s="15" t="s">
        <v>39</v>
      </c>
      <c r="F6" s="16">
        <v>50000</v>
      </c>
      <c r="G6" s="17">
        <v>0</v>
      </c>
      <c r="H6" s="18" t="s">
        <v>20</v>
      </c>
      <c r="I6" s="18" t="s">
        <v>21</v>
      </c>
      <c r="J6" s="25">
        <v>45113</v>
      </c>
      <c r="K6" s="25">
        <v>45099</v>
      </c>
      <c r="L6" s="26">
        <f t="shared" si="0"/>
        <v>15</v>
      </c>
      <c r="M6" s="27">
        <f t="shared" si="1"/>
        <v>77.08</v>
      </c>
      <c r="N6" s="27">
        <v>77.08</v>
      </c>
      <c r="O6" s="28">
        <v>0.037</v>
      </c>
      <c r="P6" s="29" t="s">
        <v>22</v>
      </c>
      <c r="Q6" s="31" t="s">
        <v>23</v>
      </c>
      <c r="R6" s="32" t="s">
        <v>40</v>
      </c>
      <c r="S6" s="32">
        <f>VLOOKUP(R:R,[1]Sheet1!$Q$3:$U$257,5,0)</f>
        <v>0</v>
      </c>
      <c r="T6" s="33"/>
      <c r="U6" s="32" t="s">
        <v>25</v>
      </c>
      <c r="V6" s="2" t="str">
        <f>VLOOKUP(R:R,[1]Sheet1!$Q$3:$BF$257,42,0)</f>
        <v>2023-07-07</v>
      </c>
    </row>
    <row r="7" s="2" customFormat="1" ht="20" customHeight="1" spans="1:22">
      <c r="A7" s="13">
        <v>5</v>
      </c>
      <c r="B7" s="14" t="s">
        <v>16</v>
      </c>
      <c r="C7" s="15" t="s">
        <v>41</v>
      </c>
      <c r="D7" s="15" t="s">
        <v>42</v>
      </c>
      <c r="E7" s="15" t="s">
        <v>43</v>
      </c>
      <c r="F7" s="16">
        <v>50000</v>
      </c>
      <c r="G7" s="17">
        <v>0</v>
      </c>
      <c r="H7" s="18" t="s">
        <v>44</v>
      </c>
      <c r="I7" s="18" t="s">
        <v>45</v>
      </c>
      <c r="J7" s="25" t="s">
        <v>45</v>
      </c>
      <c r="K7" s="25">
        <v>45099</v>
      </c>
      <c r="L7" s="26">
        <f t="shared" si="0"/>
        <v>26</v>
      </c>
      <c r="M7" s="27">
        <f t="shared" si="1"/>
        <v>131.81</v>
      </c>
      <c r="N7" s="27">
        <v>131.81</v>
      </c>
      <c r="O7" s="28">
        <v>0.0365</v>
      </c>
      <c r="P7" s="29" t="s">
        <v>22</v>
      </c>
      <c r="Q7" s="31" t="s">
        <v>46</v>
      </c>
      <c r="R7" s="32" t="s">
        <v>47</v>
      </c>
      <c r="S7" s="32">
        <f>VLOOKUP(R:R,[1]Sheet1!$Q$3:$U$257,5,0)</f>
        <v>0</v>
      </c>
      <c r="T7" s="33"/>
      <c r="U7" s="32" t="s">
        <v>48</v>
      </c>
      <c r="V7" s="2" t="str">
        <f>VLOOKUP(R:R,[1]Sheet1!$Q$3:$BF$257,42,0)</f>
        <v>2023-07-17</v>
      </c>
    </row>
    <row r="8" s="2" customFormat="1" ht="20" customHeight="1" spans="1:22">
      <c r="A8" s="13">
        <v>6</v>
      </c>
      <c r="B8" s="14" t="s">
        <v>16</v>
      </c>
      <c r="C8" s="15" t="s">
        <v>49</v>
      </c>
      <c r="D8" s="15" t="s">
        <v>50</v>
      </c>
      <c r="E8" s="15" t="s">
        <v>51</v>
      </c>
      <c r="F8" s="16">
        <v>50000</v>
      </c>
      <c r="G8" s="17">
        <v>0</v>
      </c>
      <c r="H8" s="18" t="s">
        <v>52</v>
      </c>
      <c r="I8" s="18" t="s">
        <v>53</v>
      </c>
      <c r="J8" s="25" t="s">
        <v>54</v>
      </c>
      <c r="K8" s="25">
        <v>45099</v>
      </c>
      <c r="L8" s="26">
        <f t="shared" si="0"/>
        <v>92</v>
      </c>
      <c r="M8" s="27">
        <f t="shared" si="1"/>
        <v>466.39</v>
      </c>
      <c r="N8" s="27">
        <v>466.39</v>
      </c>
      <c r="O8" s="28">
        <v>0.0365</v>
      </c>
      <c r="P8" s="29" t="s">
        <v>22</v>
      </c>
      <c r="Q8" s="33"/>
      <c r="R8" s="32" t="s">
        <v>55</v>
      </c>
      <c r="S8" s="32">
        <f>VLOOKUP(R:R,[1]Sheet1!$Q$3:$U$257,5,0)</f>
        <v>0</v>
      </c>
      <c r="T8" s="33"/>
      <c r="U8" s="32" t="s">
        <v>25</v>
      </c>
      <c r="V8" s="2" t="str">
        <f>VLOOKUP(R:R,[1]Sheet1!$Q$3:$BF$257,42,0)</f>
        <v>2023-09-21</v>
      </c>
    </row>
    <row r="9" s="2" customFormat="1" ht="20" customHeight="1" spans="1:22">
      <c r="A9" s="13">
        <v>7</v>
      </c>
      <c r="B9" s="14" t="s">
        <v>16</v>
      </c>
      <c r="C9" s="15" t="s">
        <v>56</v>
      </c>
      <c r="D9" s="15" t="s">
        <v>57</v>
      </c>
      <c r="E9" s="15" t="s">
        <v>58</v>
      </c>
      <c r="F9" s="16">
        <v>50000</v>
      </c>
      <c r="G9" s="17">
        <v>0</v>
      </c>
      <c r="H9" s="18" t="s">
        <v>52</v>
      </c>
      <c r="I9" s="18" t="s">
        <v>53</v>
      </c>
      <c r="J9" s="29" t="s">
        <v>53</v>
      </c>
      <c r="K9" s="25">
        <v>45099</v>
      </c>
      <c r="L9" s="26">
        <f t="shared" si="0"/>
        <v>93</v>
      </c>
      <c r="M9" s="27">
        <f t="shared" si="1"/>
        <v>471.46</v>
      </c>
      <c r="N9" s="27">
        <v>471.46</v>
      </c>
      <c r="O9" s="28">
        <v>0.0365</v>
      </c>
      <c r="P9" s="29" t="s">
        <v>22</v>
      </c>
      <c r="Q9" s="33"/>
      <c r="R9" s="32" t="s">
        <v>59</v>
      </c>
      <c r="S9" s="32">
        <f>VLOOKUP(R:R,[1]Sheet1!$Q$3:$U$257,5,0)</f>
        <v>0</v>
      </c>
      <c r="T9" s="33"/>
      <c r="U9" s="32" t="s">
        <v>31</v>
      </c>
      <c r="V9" s="2" t="str">
        <f>VLOOKUP(R:R,[1]Sheet1!$Q$3:$BF$257,42,0)</f>
        <v>2023-09-22</v>
      </c>
    </row>
    <row r="10" s="2" customFormat="1" ht="20" customHeight="1" spans="1:22">
      <c r="A10" s="13">
        <v>8</v>
      </c>
      <c r="B10" s="14" t="s">
        <v>16</v>
      </c>
      <c r="C10" s="15" t="s">
        <v>60</v>
      </c>
      <c r="D10" s="15" t="s">
        <v>61</v>
      </c>
      <c r="E10" s="15" t="s">
        <v>62</v>
      </c>
      <c r="F10" s="16">
        <v>50000</v>
      </c>
      <c r="G10" s="17">
        <v>0</v>
      </c>
      <c r="H10" s="18" t="s">
        <v>52</v>
      </c>
      <c r="I10" s="18" t="s">
        <v>53</v>
      </c>
      <c r="J10" s="25" t="s">
        <v>54</v>
      </c>
      <c r="K10" s="25">
        <v>45099</v>
      </c>
      <c r="L10" s="26">
        <f t="shared" si="0"/>
        <v>92</v>
      </c>
      <c r="M10" s="27">
        <f t="shared" si="1"/>
        <v>466.39</v>
      </c>
      <c r="N10" s="27">
        <v>466.39</v>
      </c>
      <c r="O10" s="28">
        <v>0.0365</v>
      </c>
      <c r="P10" s="29" t="s">
        <v>22</v>
      </c>
      <c r="Q10" s="33"/>
      <c r="R10" s="32" t="s">
        <v>63</v>
      </c>
      <c r="S10" s="32">
        <f>VLOOKUP(R:R,[1]Sheet1!$Q$3:$U$257,5,0)</f>
        <v>0</v>
      </c>
      <c r="T10" s="33"/>
      <c r="U10" s="32" t="s">
        <v>64</v>
      </c>
      <c r="V10" s="2" t="str">
        <f>VLOOKUP(R:R,[1]Sheet1!$Q$3:$BF$257,42,0)</f>
        <v>2023-09-21</v>
      </c>
    </row>
    <row r="11" s="2" customFormat="1" ht="20" customHeight="1" spans="1:22">
      <c r="A11" s="13">
        <v>9</v>
      </c>
      <c r="B11" s="14" t="s">
        <v>16</v>
      </c>
      <c r="C11" s="15" t="s">
        <v>65</v>
      </c>
      <c r="D11" s="15" t="s">
        <v>66</v>
      </c>
      <c r="E11" s="15" t="s">
        <v>67</v>
      </c>
      <c r="F11" s="16">
        <v>50000</v>
      </c>
      <c r="G11" s="17">
        <v>0</v>
      </c>
      <c r="H11" s="18" t="s">
        <v>52</v>
      </c>
      <c r="I11" s="18" t="s">
        <v>53</v>
      </c>
      <c r="J11" s="25">
        <v>45191</v>
      </c>
      <c r="K11" s="25">
        <v>45099</v>
      </c>
      <c r="L11" s="26">
        <f t="shared" si="0"/>
        <v>93</v>
      </c>
      <c r="M11" s="27">
        <f t="shared" si="1"/>
        <v>471.46</v>
      </c>
      <c r="N11" s="27">
        <v>471.46</v>
      </c>
      <c r="O11" s="28">
        <v>0.0365</v>
      </c>
      <c r="P11" s="29" t="s">
        <v>22</v>
      </c>
      <c r="Q11" s="33"/>
      <c r="R11" s="32" t="s">
        <v>68</v>
      </c>
      <c r="S11" s="32">
        <f>VLOOKUP(R:R,[1]Sheet1!$Q$3:$U$257,5,0)</f>
        <v>18444.27</v>
      </c>
      <c r="T11" s="33"/>
      <c r="U11" s="32" t="s">
        <v>25</v>
      </c>
      <c r="V11" s="2" t="str">
        <f>VLOOKUP(R:R,[1]Sheet1!$Q$3:$BF$257,42,0)</f>
        <v>2100-12-31</v>
      </c>
    </row>
    <row r="12" s="2" customFormat="1" ht="20" customHeight="1" spans="1:22">
      <c r="A12" s="13">
        <v>10</v>
      </c>
      <c r="B12" s="14" t="s">
        <v>16</v>
      </c>
      <c r="C12" s="15" t="s">
        <v>69</v>
      </c>
      <c r="D12" s="15" t="s">
        <v>70</v>
      </c>
      <c r="E12" s="15" t="s">
        <v>71</v>
      </c>
      <c r="F12" s="16">
        <v>50000</v>
      </c>
      <c r="G12" s="17">
        <v>0</v>
      </c>
      <c r="H12" s="18" t="s">
        <v>52</v>
      </c>
      <c r="I12" s="18" t="s">
        <v>53</v>
      </c>
      <c r="J12" s="25" t="s">
        <v>54</v>
      </c>
      <c r="K12" s="25">
        <v>45099</v>
      </c>
      <c r="L12" s="26">
        <f t="shared" si="0"/>
        <v>92</v>
      </c>
      <c r="M12" s="27">
        <f t="shared" si="1"/>
        <v>466.39</v>
      </c>
      <c r="N12" s="27">
        <v>466.39</v>
      </c>
      <c r="O12" s="28">
        <v>0.0365</v>
      </c>
      <c r="P12" s="29" t="s">
        <v>22</v>
      </c>
      <c r="Q12" s="33"/>
      <c r="R12" s="32" t="s">
        <v>72</v>
      </c>
      <c r="S12" s="32">
        <f>VLOOKUP(R:R,[1]Sheet1!$Q$3:$U$257,5,0)</f>
        <v>0</v>
      </c>
      <c r="T12" s="33"/>
      <c r="U12" s="32" t="s">
        <v>73</v>
      </c>
      <c r="V12" s="2" t="str">
        <f>VLOOKUP(R:R,[1]Sheet1!$Q$3:$BF$257,42,0)</f>
        <v>2023-09-21</v>
      </c>
    </row>
    <row r="13" s="2" customFormat="1" ht="20" customHeight="1" spans="1:22">
      <c r="A13" s="13">
        <v>11</v>
      </c>
      <c r="B13" s="14" t="s">
        <v>16</v>
      </c>
      <c r="C13" s="15" t="s">
        <v>74</v>
      </c>
      <c r="D13" s="15" t="s">
        <v>75</v>
      </c>
      <c r="E13" s="15" t="s">
        <v>76</v>
      </c>
      <c r="F13" s="16">
        <v>50000</v>
      </c>
      <c r="G13" s="17">
        <v>0</v>
      </c>
      <c r="H13" s="18" t="s">
        <v>77</v>
      </c>
      <c r="I13" s="18" t="s">
        <v>78</v>
      </c>
      <c r="J13" s="25" t="s">
        <v>54</v>
      </c>
      <c r="K13" s="25">
        <v>45099</v>
      </c>
      <c r="L13" s="26">
        <f t="shared" si="0"/>
        <v>92</v>
      </c>
      <c r="M13" s="27">
        <f t="shared" si="1"/>
        <v>466.39</v>
      </c>
      <c r="N13" s="27">
        <v>466.39</v>
      </c>
      <c r="O13" s="28">
        <v>0.0365</v>
      </c>
      <c r="P13" s="29" t="s">
        <v>22</v>
      </c>
      <c r="Q13" s="33"/>
      <c r="R13" s="32" t="s">
        <v>79</v>
      </c>
      <c r="S13" s="32">
        <f>VLOOKUP(R:R,[1]Sheet1!$Q$3:$U$257,5,0)</f>
        <v>0</v>
      </c>
      <c r="T13" s="33"/>
      <c r="U13" s="32" t="s">
        <v>80</v>
      </c>
      <c r="V13" s="2" t="str">
        <f>VLOOKUP(R:R,[1]Sheet1!$Q$3:$BF$257,42,0)</f>
        <v>2023-09-21</v>
      </c>
    </row>
    <row r="14" s="2" customFormat="1" ht="20" customHeight="1" spans="1:22">
      <c r="A14" s="13">
        <v>12</v>
      </c>
      <c r="B14" s="14" t="s">
        <v>16</v>
      </c>
      <c r="C14" s="15" t="s">
        <v>81</v>
      </c>
      <c r="D14" s="15" t="s">
        <v>82</v>
      </c>
      <c r="E14" s="15" t="s">
        <v>83</v>
      </c>
      <c r="F14" s="16">
        <v>50000</v>
      </c>
      <c r="G14" s="17">
        <v>0</v>
      </c>
      <c r="H14" s="18" t="s">
        <v>77</v>
      </c>
      <c r="I14" s="18" t="s">
        <v>78</v>
      </c>
      <c r="J14" s="25" t="s">
        <v>54</v>
      </c>
      <c r="K14" s="25">
        <v>45099</v>
      </c>
      <c r="L14" s="26">
        <f t="shared" si="0"/>
        <v>92</v>
      </c>
      <c r="M14" s="27">
        <f t="shared" si="1"/>
        <v>466.39</v>
      </c>
      <c r="N14" s="27">
        <v>466.39</v>
      </c>
      <c r="O14" s="28">
        <v>0.0365</v>
      </c>
      <c r="P14" s="29" t="s">
        <v>22</v>
      </c>
      <c r="Q14" s="33"/>
      <c r="R14" s="32" t="s">
        <v>84</v>
      </c>
      <c r="S14" s="32">
        <f>VLOOKUP(R:R,[1]Sheet1!$Q$3:$U$257,5,0)</f>
        <v>0</v>
      </c>
      <c r="T14" s="33"/>
      <c r="U14" s="32" t="s">
        <v>36</v>
      </c>
      <c r="V14" s="2" t="str">
        <f>VLOOKUP(R:R,[1]Sheet1!$Q$3:$BF$257,42,0)</f>
        <v>2023-09-21</v>
      </c>
    </row>
    <row r="15" s="2" customFormat="1" ht="20" customHeight="1" spans="1:22">
      <c r="A15" s="13">
        <v>13</v>
      </c>
      <c r="B15" s="14" t="s">
        <v>16</v>
      </c>
      <c r="C15" s="15" t="s">
        <v>85</v>
      </c>
      <c r="D15" s="15" t="s">
        <v>86</v>
      </c>
      <c r="E15" s="15" t="s">
        <v>87</v>
      </c>
      <c r="F15" s="16">
        <v>50000</v>
      </c>
      <c r="G15" s="17">
        <v>0</v>
      </c>
      <c r="H15" s="18" t="s">
        <v>77</v>
      </c>
      <c r="I15" s="18" t="s">
        <v>78</v>
      </c>
      <c r="J15" s="25" t="s">
        <v>54</v>
      </c>
      <c r="K15" s="25">
        <v>45099</v>
      </c>
      <c r="L15" s="26">
        <f t="shared" si="0"/>
        <v>92</v>
      </c>
      <c r="M15" s="27">
        <f t="shared" si="1"/>
        <v>466.39</v>
      </c>
      <c r="N15" s="27">
        <v>466.39</v>
      </c>
      <c r="O15" s="28">
        <v>0.0365</v>
      </c>
      <c r="P15" s="29" t="s">
        <v>22</v>
      </c>
      <c r="Q15" s="33"/>
      <c r="R15" s="32" t="s">
        <v>88</v>
      </c>
      <c r="S15" s="32">
        <f>VLOOKUP(R:R,[1]Sheet1!$Q$3:$U$257,5,0)</f>
        <v>0</v>
      </c>
      <c r="T15" s="33"/>
      <c r="U15" s="32" t="s">
        <v>89</v>
      </c>
      <c r="V15" s="2" t="str">
        <f>VLOOKUP(R:R,[1]Sheet1!$Q$3:$BF$257,42,0)</f>
        <v>2023-09-21</v>
      </c>
    </row>
    <row r="16" s="2" customFormat="1" ht="20" customHeight="1" spans="1:22">
      <c r="A16" s="13">
        <v>14</v>
      </c>
      <c r="B16" s="14" t="s">
        <v>16</v>
      </c>
      <c r="C16" s="15" t="s">
        <v>90</v>
      </c>
      <c r="D16" s="15" t="s">
        <v>91</v>
      </c>
      <c r="E16" s="15" t="s">
        <v>92</v>
      </c>
      <c r="F16" s="16">
        <v>50000</v>
      </c>
      <c r="G16" s="17">
        <v>0</v>
      </c>
      <c r="H16" s="18" t="s">
        <v>77</v>
      </c>
      <c r="I16" s="18" t="s">
        <v>78</v>
      </c>
      <c r="J16" s="29" t="s">
        <v>78</v>
      </c>
      <c r="K16" s="25">
        <v>45099</v>
      </c>
      <c r="L16" s="26">
        <f t="shared" si="0"/>
        <v>94</v>
      </c>
      <c r="M16" s="27">
        <f t="shared" si="1"/>
        <v>476.53</v>
      </c>
      <c r="N16" s="27">
        <v>476.53</v>
      </c>
      <c r="O16" s="28">
        <v>0.0365</v>
      </c>
      <c r="P16" s="29" t="s">
        <v>22</v>
      </c>
      <c r="Q16" s="33"/>
      <c r="R16" s="32" t="s">
        <v>93</v>
      </c>
      <c r="S16" s="32">
        <f>VLOOKUP(R:R,[1]Sheet1!$Q$3:$U$257,5,0)</f>
        <v>0</v>
      </c>
      <c r="T16" s="33"/>
      <c r="U16" s="32" t="s">
        <v>80</v>
      </c>
      <c r="V16" s="2" t="str">
        <f>VLOOKUP(R:R,[1]Sheet1!$Q$3:$BF$257,42,0)</f>
        <v>2023-09-23</v>
      </c>
    </row>
    <row r="17" s="2" customFormat="1" ht="20" customHeight="1" spans="1:22">
      <c r="A17" s="13">
        <v>15</v>
      </c>
      <c r="B17" s="14" t="s">
        <v>16</v>
      </c>
      <c r="C17" s="15" t="s">
        <v>94</v>
      </c>
      <c r="D17" s="15" t="s">
        <v>95</v>
      </c>
      <c r="E17" s="15" t="s">
        <v>96</v>
      </c>
      <c r="F17" s="16">
        <v>50000</v>
      </c>
      <c r="G17" s="17">
        <v>0</v>
      </c>
      <c r="H17" s="18" t="s">
        <v>77</v>
      </c>
      <c r="I17" s="18" t="s">
        <v>78</v>
      </c>
      <c r="J17" s="29" t="s">
        <v>53</v>
      </c>
      <c r="K17" s="25">
        <v>45099</v>
      </c>
      <c r="L17" s="26">
        <f t="shared" si="0"/>
        <v>93</v>
      </c>
      <c r="M17" s="27">
        <f t="shared" si="1"/>
        <v>471.46</v>
      </c>
      <c r="N17" s="27">
        <v>471.46</v>
      </c>
      <c r="O17" s="28">
        <v>0.0365</v>
      </c>
      <c r="P17" s="29" t="s">
        <v>22</v>
      </c>
      <c r="Q17" s="33"/>
      <c r="R17" s="32" t="s">
        <v>97</v>
      </c>
      <c r="S17" s="32">
        <f>VLOOKUP(R:R,[1]Sheet1!$Q$3:$U$257,5,0)</f>
        <v>0</v>
      </c>
      <c r="T17" s="33"/>
      <c r="U17" s="32" t="s">
        <v>73</v>
      </c>
      <c r="V17" s="2" t="str">
        <f>VLOOKUP(R:R,[1]Sheet1!$Q$3:$BF$257,42,0)</f>
        <v>2023-09-22</v>
      </c>
    </row>
    <row r="18" s="2" customFormat="1" ht="20" customHeight="1" spans="1:22">
      <c r="A18" s="13">
        <v>16</v>
      </c>
      <c r="B18" s="14" t="s">
        <v>16</v>
      </c>
      <c r="C18" s="15" t="s">
        <v>98</v>
      </c>
      <c r="D18" s="15" t="s">
        <v>99</v>
      </c>
      <c r="E18" s="15" t="s">
        <v>100</v>
      </c>
      <c r="F18" s="16">
        <v>50000</v>
      </c>
      <c r="G18" s="17">
        <v>0</v>
      </c>
      <c r="H18" s="18" t="s">
        <v>77</v>
      </c>
      <c r="I18" s="18" t="s">
        <v>78</v>
      </c>
      <c r="J18" s="25" t="s">
        <v>54</v>
      </c>
      <c r="K18" s="25">
        <v>45099</v>
      </c>
      <c r="L18" s="26">
        <f t="shared" si="0"/>
        <v>92</v>
      </c>
      <c r="M18" s="27">
        <f t="shared" si="1"/>
        <v>466.39</v>
      </c>
      <c r="N18" s="27">
        <v>466.39</v>
      </c>
      <c r="O18" s="28">
        <v>0.0365</v>
      </c>
      <c r="P18" s="29" t="s">
        <v>22</v>
      </c>
      <c r="Q18" s="33"/>
      <c r="R18" s="32" t="s">
        <v>101</v>
      </c>
      <c r="S18" s="32">
        <f>VLOOKUP(R:R,[1]Sheet1!$Q$3:$U$257,5,0)</f>
        <v>0</v>
      </c>
      <c r="T18" s="33"/>
      <c r="U18" s="32" t="s">
        <v>36</v>
      </c>
      <c r="V18" s="2" t="str">
        <f>VLOOKUP(R:R,[1]Sheet1!$Q$3:$BF$257,42,0)</f>
        <v>2023-09-21</v>
      </c>
    </row>
    <row r="19" s="2" customFormat="1" ht="20" customHeight="1" spans="1:22">
      <c r="A19" s="13">
        <v>17</v>
      </c>
      <c r="B19" s="14" t="s">
        <v>16</v>
      </c>
      <c r="C19" s="15" t="s">
        <v>102</v>
      </c>
      <c r="D19" s="15" t="s">
        <v>103</v>
      </c>
      <c r="E19" s="15" t="s">
        <v>104</v>
      </c>
      <c r="F19" s="16">
        <v>50000</v>
      </c>
      <c r="G19" s="17">
        <v>0</v>
      </c>
      <c r="H19" s="18" t="s">
        <v>77</v>
      </c>
      <c r="I19" s="18" t="s">
        <v>78</v>
      </c>
      <c r="J19" s="25" t="s">
        <v>54</v>
      </c>
      <c r="K19" s="25">
        <v>45099</v>
      </c>
      <c r="L19" s="26">
        <f t="shared" si="0"/>
        <v>92</v>
      </c>
      <c r="M19" s="27">
        <f t="shared" si="1"/>
        <v>466.39</v>
      </c>
      <c r="N19" s="27">
        <v>466.39</v>
      </c>
      <c r="O19" s="28">
        <v>0.0365</v>
      </c>
      <c r="P19" s="29" t="s">
        <v>22</v>
      </c>
      <c r="Q19" s="33"/>
      <c r="R19" s="32" t="s">
        <v>105</v>
      </c>
      <c r="S19" s="32">
        <f>VLOOKUP(R:R,[1]Sheet1!$Q$3:$U$257,5,0)</f>
        <v>0</v>
      </c>
      <c r="T19" s="33"/>
      <c r="U19" s="32" t="s">
        <v>73</v>
      </c>
      <c r="V19" s="2" t="str">
        <f>VLOOKUP(R:R,[1]Sheet1!$Q$3:$BF$257,42,0)</f>
        <v>2023-09-21</v>
      </c>
    </row>
    <row r="20" s="2" customFormat="1" ht="20" customHeight="1" spans="1:22">
      <c r="A20" s="13">
        <v>18</v>
      </c>
      <c r="B20" s="14" t="s">
        <v>16</v>
      </c>
      <c r="C20" s="15" t="s">
        <v>106</v>
      </c>
      <c r="D20" s="15" t="s">
        <v>107</v>
      </c>
      <c r="E20" s="15" t="s">
        <v>108</v>
      </c>
      <c r="F20" s="16">
        <v>50000</v>
      </c>
      <c r="G20" s="17">
        <v>0</v>
      </c>
      <c r="H20" s="18" t="s">
        <v>77</v>
      </c>
      <c r="I20" s="18" t="s">
        <v>78</v>
      </c>
      <c r="J20" s="29" t="s">
        <v>78</v>
      </c>
      <c r="K20" s="25">
        <v>45099</v>
      </c>
      <c r="L20" s="26">
        <f t="shared" si="0"/>
        <v>94</v>
      </c>
      <c r="M20" s="27">
        <f t="shared" si="1"/>
        <v>476.53</v>
      </c>
      <c r="N20" s="27">
        <v>476.53</v>
      </c>
      <c r="O20" s="28">
        <v>0.0365</v>
      </c>
      <c r="P20" s="29" t="s">
        <v>22</v>
      </c>
      <c r="Q20" s="33"/>
      <c r="R20" s="32" t="s">
        <v>109</v>
      </c>
      <c r="S20" s="32">
        <f>VLOOKUP(R:R,[1]Sheet1!$Q$3:$U$257,5,0)</f>
        <v>0</v>
      </c>
      <c r="T20" s="33"/>
      <c r="U20" s="32" t="s">
        <v>64</v>
      </c>
      <c r="V20" s="2" t="str">
        <f>VLOOKUP(R:R,[1]Sheet1!$Q$3:$BF$257,42,0)</f>
        <v>2023-09-23</v>
      </c>
    </row>
    <row r="21" s="2" customFormat="1" ht="20" customHeight="1" spans="1:22">
      <c r="A21" s="13">
        <v>19</v>
      </c>
      <c r="B21" s="14" t="s">
        <v>16</v>
      </c>
      <c r="C21" s="15" t="s">
        <v>110</v>
      </c>
      <c r="D21" s="15" t="s">
        <v>111</v>
      </c>
      <c r="E21" s="15" t="s">
        <v>112</v>
      </c>
      <c r="F21" s="16">
        <v>50000</v>
      </c>
      <c r="G21" s="17">
        <v>0</v>
      </c>
      <c r="H21" s="18" t="s">
        <v>77</v>
      </c>
      <c r="I21" s="18" t="s">
        <v>78</v>
      </c>
      <c r="J21" s="25" t="s">
        <v>54</v>
      </c>
      <c r="K21" s="25">
        <v>45099</v>
      </c>
      <c r="L21" s="26">
        <f t="shared" si="0"/>
        <v>92</v>
      </c>
      <c r="M21" s="27">
        <f t="shared" si="1"/>
        <v>466.39</v>
      </c>
      <c r="N21" s="27">
        <v>466.39</v>
      </c>
      <c r="O21" s="28">
        <v>0.0365</v>
      </c>
      <c r="P21" s="29" t="s">
        <v>22</v>
      </c>
      <c r="Q21" s="33"/>
      <c r="R21" s="32" t="s">
        <v>113</v>
      </c>
      <c r="S21" s="32">
        <f>VLOOKUP(R:R,[1]Sheet1!$Q$3:$U$257,5,0)</f>
        <v>0</v>
      </c>
      <c r="T21" s="33"/>
      <c r="U21" s="32" t="s">
        <v>89</v>
      </c>
      <c r="V21" s="2" t="str">
        <f>VLOOKUP(R:R,[1]Sheet1!$Q$3:$BF$257,42,0)</f>
        <v>2023-09-21</v>
      </c>
    </row>
    <row r="22" s="2" customFormat="1" ht="20" customHeight="1" spans="1:22">
      <c r="A22" s="13">
        <v>20</v>
      </c>
      <c r="B22" s="14" t="s">
        <v>16</v>
      </c>
      <c r="C22" s="15" t="s">
        <v>114</v>
      </c>
      <c r="D22" s="15" t="s">
        <v>38</v>
      </c>
      <c r="E22" s="15" t="s">
        <v>115</v>
      </c>
      <c r="F22" s="16">
        <v>50000</v>
      </c>
      <c r="G22" s="17">
        <v>0</v>
      </c>
      <c r="H22" s="18" t="s">
        <v>77</v>
      </c>
      <c r="I22" s="18" t="s">
        <v>78</v>
      </c>
      <c r="J22" s="29" t="s">
        <v>53</v>
      </c>
      <c r="K22" s="25">
        <v>45099</v>
      </c>
      <c r="L22" s="26">
        <f t="shared" si="0"/>
        <v>93</v>
      </c>
      <c r="M22" s="27">
        <f t="shared" si="1"/>
        <v>471.46</v>
      </c>
      <c r="N22" s="27">
        <v>471.46</v>
      </c>
      <c r="O22" s="28">
        <v>0.0365</v>
      </c>
      <c r="P22" s="29" t="s">
        <v>22</v>
      </c>
      <c r="Q22" s="33"/>
      <c r="R22" s="32" t="s">
        <v>116</v>
      </c>
      <c r="S22" s="32">
        <f>VLOOKUP(R:R,[1]Sheet1!$Q$3:$U$257,5,0)</f>
        <v>0</v>
      </c>
      <c r="T22" s="33"/>
      <c r="U22" s="32" t="s">
        <v>73</v>
      </c>
      <c r="V22" s="2" t="str">
        <f>VLOOKUP(R:R,[1]Sheet1!$Q$3:$BF$257,42,0)</f>
        <v>2023-09-22</v>
      </c>
    </row>
    <row r="23" s="2" customFormat="1" ht="20" customHeight="1" spans="1:22">
      <c r="A23" s="13">
        <v>21</v>
      </c>
      <c r="B23" s="14" t="s">
        <v>16</v>
      </c>
      <c r="C23" s="15" t="s">
        <v>117</v>
      </c>
      <c r="D23" s="15" t="s">
        <v>118</v>
      </c>
      <c r="E23" s="15" t="s">
        <v>119</v>
      </c>
      <c r="F23" s="16">
        <v>50000</v>
      </c>
      <c r="G23" s="17">
        <v>0</v>
      </c>
      <c r="H23" s="18" t="s">
        <v>77</v>
      </c>
      <c r="I23" s="18" t="s">
        <v>78</v>
      </c>
      <c r="J23" s="29" t="s">
        <v>78</v>
      </c>
      <c r="K23" s="25">
        <v>45099</v>
      </c>
      <c r="L23" s="26">
        <f t="shared" si="0"/>
        <v>94</v>
      </c>
      <c r="M23" s="27">
        <f t="shared" si="1"/>
        <v>476.53</v>
      </c>
      <c r="N23" s="27">
        <v>476.53</v>
      </c>
      <c r="O23" s="28">
        <v>0.0365</v>
      </c>
      <c r="P23" s="29" t="s">
        <v>22</v>
      </c>
      <c r="Q23" s="33"/>
      <c r="R23" s="32" t="s">
        <v>120</v>
      </c>
      <c r="S23" s="32">
        <f>VLOOKUP(R:R,[1]Sheet1!$Q$3:$U$257,5,0)</f>
        <v>0</v>
      </c>
      <c r="T23" s="33"/>
      <c r="U23" s="32" t="s">
        <v>36</v>
      </c>
      <c r="V23" s="2" t="str">
        <f>VLOOKUP(R:R,[1]Sheet1!$Q$3:$BF$257,42,0)</f>
        <v>2023-09-23</v>
      </c>
    </row>
    <row r="24" s="2" customFormat="1" ht="20" customHeight="1" spans="1:22">
      <c r="A24" s="13">
        <v>22</v>
      </c>
      <c r="B24" s="14" t="s">
        <v>16</v>
      </c>
      <c r="C24" s="15" t="s">
        <v>121</v>
      </c>
      <c r="D24" s="15" t="s">
        <v>91</v>
      </c>
      <c r="E24" s="15" t="s">
        <v>122</v>
      </c>
      <c r="F24" s="16">
        <v>50000</v>
      </c>
      <c r="G24" s="17">
        <v>50000</v>
      </c>
      <c r="H24" s="18" t="s">
        <v>123</v>
      </c>
      <c r="I24" s="18" t="s">
        <v>124</v>
      </c>
      <c r="J24" s="25" t="s">
        <v>54</v>
      </c>
      <c r="K24" s="25">
        <v>45099</v>
      </c>
      <c r="L24" s="26">
        <f t="shared" si="0"/>
        <v>92</v>
      </c>
      <c r="M24" s="27">
        <f t="shared" si="1"/>
        <v>466.39</v>
      </c>
      <c r="N24" s="27">
        <v>466.39</v>
      </c>
      <c r="O24" s="28">
        <v>0.0365</v>
      </c>
      <c r="P24" s="29" t="s">
        <v>22</v>
      </c>
      <c r="Q24" s="33"/>
      <c r="R24" s="32" t="s">
        <v>125</v>
      </c>
      <c r="S24" s="32">
        <f>VLOOKUP(R:R,[1]Sheet1!$Q$3:$U$257,5,0)</f>
        <v>50000</v>
      </c>
      <c r="T24" s="33"/>
      <c r="U24" s="32" t="s">
        <v>36</v>
      </c>
      <c r="V24" s="2" t="str">
        <f>VLOOKUP(R:R,[1]Sheet1!$Q$3:$BF$257,42,0)</f>
        <v>2100-12-31</v>
      </c>
    </row>
    <row r="25" s="2" customFormat="1" ht="20" customHeight="1" spans="1:22">
      <c r="A25" s="13">
        <v>23</v>
      </c>
      <c r="B25" s="14" t="s">
        <v>16</v>
      </c>
      <c r="C25" s="15" t="s">
        <v>126</v>
      </c>
      <c r="D25" s="15" t="s">
        <v>127</v>
      </c>
      <c r="E25" s="15" t="s">
        <v>128</v>
      </c>
      <c r="F25" s="16">
        <v>50000</v>
      </c>
      <c r="G25" s="17">
        <v>50000</v>
      </c>
      <c r="H25" s="18" t="s">
        <v>123</v>
      </c>
      <c r="I25" s="18" t="s">
        <v>124</v>
      </c>
      <c r="J25" s="25" t="s">
        <v>54</v>
      </c>
      <c r="K25" s="25">
        <v>45099</v>
      </c>
      <c r="L25" s="26">
        <f t="shared" si="0"/>
        <v>92</v>
      </c>
      <c r="M25" s="27">
        <f t="shared" si="1"/>
        <v>466.39</v>
      </c>
      <c r="N25" s="27">
        <v>466.39</v>
      </c>
      <c r="O25" s="28">
        <v>0.0365</v>
      </c>
      <c r="P25" s="29" t="s">
        <v>22</v>
      </c>
      <c r="Q25" s="33"/>
      <c r="R25" s="32" t="s">
        <v>129</v>
      </c>
      <c r="S25" s="32">
        <f>VLOOKUP(R:R,[1]Sheet1!$Q$3:$U$257,5,0)</f>
        <v>50000</v>
      </c>
      <c r="T25" s="33"/>
      <c r="U25" s="32" t="s">
        <v>36</v>
      </c>
      <c r="V25" s="2" t="str">
        <f>VLOOKUP(R:R,[1]Sheet1!$Q$3:$BF$257,42,0)</f>
        <v>2100-12-31</v>
      </c>
    </row>
    <row r="26" s="2" customFormat="1" ht="20" customHeight="1" spans="1:22">
      <c r="A26" s="13">
        <v>24</v>
      </c>
      <c r="B26" s="14" t="s">
        <v>16</v>
      </c>
      <c r="C26" s="15" t="s">
        <v>130</v>
      </c>
      <c r="D26" s="15" t="s">
        <v>127</v>
      </c>
      <c r="E26" s="15" t="s">
        <v>131</v>
      </c>
      <c r="F26" s="16">
        <v>50000</v>
      </c>
      <c r="G26" s="17">
        <v>50000</v>
      </c>
      <c r="H26" s="18" t="s">
        <v>123</v>
      </c>
      <c r="I26" s="18" t="s">
        <v>124</v>
      </c>
      <c r="J26" s="25" t="s">
        <v>54</v>
      </c>
      <c r="K26" s="25">
        <v>45099</v>
      </c>
      <c r="L26" s="26">
        <f t="shared" si="0"/>
        <v>92</v>
      </c>
      <c r="M26" s="27">
        <f t="shared" si="1"/>
        <v>466.39</v>
      </c>
      <c r="N26" s="27">
        <v>466.39</v>
      </c>
      <c r="O26" s="28">
        <v>0.0365</v>
      </c>
      <c r="P26" s="29" t="s">
        <v>22</v>
      </c>
      <c r="Q26" s="33"/>
      <c r="R26" s="32" t="s">
        <v>132</v>
      </c>
      <c r="S26" s="32">
        <f>VLOOKUP(R:R,[1]Sheet1!$Q$3:$U$257,5,0)</f>
        <v>50000</v>
      </c>
      <c r="T26" s="33"/>
      <c r="U26" s="32" t="s">
        <v>36</v>
      </c>
      <c r="V26" s="2" t="str">
        <f>VLOOKUP(R:R,[1]Sheet1!$Q$3:$BF$257,42,0)</f>
        <v>2100-12-31</v>
      </c>
    </row>
    <row r="27" s="2" customFormat="1" ht="20" customHeight="1" spans="1:22">
      <c r="A27" s="13">
        <v>25</v>
      </c>
      <c r="B27" s="14" t="s">
        <v>16</v>
      </c>
      <c r="C27" s="15" t="s">
        <v>133</v>
      </c>
      <c r="D27" s="15" t="s">
        <v>18</v>
      </c>
      <c r="E27" s="15" t="s">
        <v>134</v>
      </c>
      <c r="F27" s="16">
        <v>50000</v>
      </c>
      <c r="G27" s="17">
        <v>50000</v>
      </c>
      <c r="H27" s="18" t="s">
        <v>135</v>
      </c>
      <c r="I27" s="18" t="s">
        <v>136</v>
      </c>
      <c r="J27" s="25" t="s">
        <v>54</v>
      </c>
      <c r="K27" s="25">
        <v>45099</v>
      </c>
      <c r="L27" s="26">
        <f t="shared" si="0"/>
        <v>92</v>
      </c>
      <c r="M27" s="27">
        <f t="shared" si="1"/>
        <v>466.39</v>
      </c>
      <c r="N27" s="27">
        <v>466.39</v>
      </c>
      <c r="O27" s="28">
        <v>0.0365</v>
      </c>
      <c r="P27" s="29" t="s">
        <v>22</v>
      </c>
      <c r="Q27" s="33"/>
      <c r="R27" s="32" t="s">
        <v>137</v>
      </c>
      <c r="S27" s="32">
        <f>VLOOKUP(R:R,[1]Sheet1!$Q$3:$U$257,5,0)</f>
        <v>50000</v>
      </c>
      <c r="T27" s="33"/>
      <c r="U27" s="32" t="s">
        <v>36</v>
      </c>
      <c r="V27" s="2" t="str">
        <f>VLOOKUP(R:R,[1]Sheet1!$Q$3:$BF$257,42,0)</f>
        <v>2100-12-31</v>
      </c>
    </row>
    <row r="28" s="2" customFormat="1" ht="20" customHeight="1" spans="1:22">
      <c r="A28" s="13">
        <v>26</v>
      </c>
      <c r="B28" s="14" t="s">
        <v>16</v>
      </c>
      <c r="C28" s="15" t="s">
        <v>138</v>
      </c>
      <c r="D28" s="15" t="s">
        <v>139</v>
      </c>
      <c r="E28" s="15" t="s">
        <v>140</v>
      </c>
      <c r="F28" s="16">
        <v>50000</v>
      </c>
      <c r="G28" s="17">
        <v>50000</v>
      </c>
      <c r="H28" s="18" t="s">
        <v>135</v>
      </c>
      <c r="I28" s="18" t="s">
        <v>136</v>
      </c>
      <c r="J28" s="25" t="s">
        <v>54</v>
      </c>
      <c r="K28" s="25">
        <v>45099</v>
      </c>
      <c r="L28" s="26">
        <f t="shared" si="0"/>
        <v>92</v>
      </c>
      <c r="M28" s="27">
        <f t="shared" si="1"/>
        <v>466.39</v>
      </c>
      <c r="N28" s="27">
        <v>466.39</v>
      </c>
      <c r="O28" s="28">
        <v>0.0365</v>
      </c>
      <c r="P28" s="29" t="s">
        <v>22</v>
      </c>
      <c r="Q28" s="33"/>
      <c r="R28" s="32" t="s">
        <v>141</v>
      </c>
      <c r="S28" s="32">
        <f>VLOOKUP(R:R,[1]Sheet1!$Q$3:$U$257,5,0)</f>
        <v>50000</v>
      </c>
      <c r="T28" s="33"/>
      <c r="U28" s="32" t="s">
        <v>36</v>
      </c>
      <c r="V28" s="2" t="str">
        <f>VLOOKUP(R:R,[1]Sheet1!$Q$3:$BF$257,42,0)</f>
        <v>2100-12-31</v>
      </c>
    </row>
    <row r="29" s="2" customFormat="1" ht="20" customHeight="1" spans="1:22">
      <c r="A29" s="13">
        <v>27</v>
      </c>
      <c r="B29" s="14" t="s">
        <v>16</v>
      </c>
      <c r="C29" s="15" t="s">
        <v>142</v>
      </c>
      <c r="D29" s="15" t="s">
        <v>82</v>
      </c>
      <c r="E29" s="15" t="s">
        <v>143</v>
      </c>
      <c r="F29" s="16">
        <v>50000</v>
      </c>
      <c r="G29" s="17">
        <v>50000</v>
      </c>
      <c r="H29" s="18" t="s">
        <v>144</v>
      </c>
      <c r="I29" s="18" t="s">
        <v>145</v>
      </c>
      <c r="J29" s="25" t="s">
        <v>54</v>
      </c>
      <c r="K29" s="25">
        <v>45099</v>
      </c>
      <c r="L29" s="26">
        <f t="shared" si="0"/>
        <v>92</v>
      </c>
      <c r="M29" s="27">
        <f t="shared" si="1"/>
        <v>466.39</v>
      </c>
      <c r="N29" s="27">
        <v>466.39</v>
      </c>
      <c r="O29" s="28">
        <v>0.0365</v>
      </c>
      <c r="P29" s="29" t="s">
        <v>22</v>
      </c>
      <c r="Q29" s="33"/>
      <c r="R29" s="32" t="s">
        <v>146</v>
      </c>
      <c r="S29" s="32">
        <f>VLOOKUP(R:R,[1]Sheet1!$Q$3:$U$257,5,0)</f>
        <v>50000</v>
      </c>
      <c r="T29" s="33"/>
      <c r="U29" s="32" t="s">
        <v>48</v>
      </c>
      <c r="V29" s="2" t="str">
        <f>VLOOKUP(R:R,[1]Sheet1!$Q$3:$BF$257,42,0)</f>
        <v>2100-12-31</v>
      </c>
    </row>
    <row r="30" s="2" customFormat="1" ht="20" customHeight="1" spans="1:22">
      <c r="A30" s="13">
        <v>28</v>
      </c>
      <c r="B30" s="14" t="s">
        <v>16</v>
      </c>
      <c r="C30" s="15" t="s">
        <v>147</v>
      </c>
      <c r="D30" s="15" t="s">
        <v>148</v>
      </c>
      <c r="E30" s="15" t="s">
        <v>149</v>
      </c>
      <c r="F30" s="16">
        <v>50000</v>
      </c>
      <c r="G30" s="17">
        <v>50000</v>
      </c>
      <c r="H30" s="18" t="s">
        <v>144</v>
      </c>
      <c r="I30" s="18" t="s">
        <v>145</v>
      </c>
      <c r="J30" s="25" t="s">
        <v>54</v>
      </c>
      <c r="K30" s="25">
        <v>45099</v>
      </c>
      <c r="L30" s="26">
        <f t="shared" si="0"/>
        <v>92</v>
      </c>
      <c r="M30" s="27">
        <f t="shared" si="1"/>
        <v>466.39</v>
      </c>
      <c r="N30" s="27">
        <v>466.39</v>
      </c>
      <c r="O30" s="28">
        <v>0.0365</v>
      </c>
      <c r="P30" s="29" t="s">
        <v>22</v>
      </c>
      <c r="Q30" s="33"/>
      <c r="R30" s="32" t="s">
        <v>150</v>
      </c>
      <c r="S30" s="32">
        <f>VLOOKUP(R:R,[1]Sheet1!$Q$3:$U$257,5,0)</f>
        <v>50000</v>
      </c>
      <c r="T30" s="33"/>
      <c r="U30" s="32" t="s">
        <v>25</v>
      </c>
      <c r="V30" s="2" t="str">
        <f>VLOOKUP(R:R,[1]Sheet1!$Q$3:$BF$257,42,0)</f>
        <v>2100-12-31</v>
      </c>
    </row>
    <row r="31" s="2" customFormat="1" ht="20" customHeight="1" spans="1:22">
      <c r="A31" s="13">
        <v>29</v>
      </c>
      <c r="B31" s="14" t="s">
        <v>16</v>
      </c>
      <c r="C31" s="15" t="s">
        <v>151</v>
      </c>
      <c r="D31" s="15" t="s">
        <v>152</v>
      </c>
      <c r="E31" s="15" t="s">
        <v>153</v>
      </c>
      <c r="F31" s="16">
        <v>50000</v>
      </c>
      <c r="G31" s="17">
        <v>50000</v>
      </c>
      <c r="H31" s="18" t="s">
        <v>144</v>
      </c>
      <c r="I31" s="18" t="s">
        <v>145</v>
      </c>
      <c r="J31" s="25" t="s">
        <v>54</v>
      </c>
      <c r="K31" s="25">
        <v>45099</v>
      </c>
      <c r="L31" s="26">
        <f t="shared" si="0"/>
        <v>92</v>
      </c>
      <c r="M31" s="27">
        <f t="shared" si="1"/>
        <v>466.39</v>
      </c>
      <c r="N31" s="27">
        <v>466.39</v>
      </c>
      <c r="O31" s="28">
        <v>0.0365</v>
      </c>
      <c r="P31" s="29" t="s">
        <v>22</v>
      </c>
      <c r="Q31" s="33"/>
      <c r="R31" s="32" t="s">
        <v>154</v>
      </c>
      <c r="S31" s="32">
        <f>VLOOKUP(R:R,[1]Sheet1!$Q$3:$U$257,5,0)</f>
        <v>50000</v>
      </c>
      <c r="T31" s="33"/>
      <c r="U31" s="32" t="s">
        <v>89</v>
      </c>
      <c r="V31" s="2" t="str">
        <f>VLOOKUP(R:R,[1]Sheet1!$Q$3:$BF$257,42,0)</f>
        <v>2100-12-31</v>
      </c>
    </row>
    <row r="32" s="2" customFormat="1" ht="20" customHeight="1" spans="1:22">
      <c r="A32" s="13">
        <v>30</v>
      </c>
      <c r="B32" s="14" t="s">
        <v>16</v>
      </c>
      <c r="C32" s="15" t="s">
        <v>155</v>
      </c>
      <c r="D32" s="15" t="s">
        <v>156</v>
      </c>
      <c r="E32" s="15" t="s">
        <v>157</v>
      </c>
      <c r="F32" s="16">
        <v>50000</v>
      </c>
      <c r="G32" s="17">
        <v>50000</v>
      </c>
      <c r="H32" s="18" t="s">
        <v>144</v>
      </c>
      <c r="I32" s="18" t="s">
        <v>145</v>
      </c>
      <c r="J32" s="25" t="s">
        <v>54</v>
      </c>
      <c r="K32" s="25">
        <v>45099</v>
      </c>
      <c r="L32" s="26">
        <f t="shared" si="0"/>
        <v>92</v>
      </c>
      <c r="M32" s="27">
        <f t="shared" si="1"/>
        <v>466.39</v>
      </c>
      <c r="N32" s="27">
        <v>466.39</v>
      </c>
      <c r="O32" s="28">
        <v>0.0365</v>
      </c>
      <c r="P32" s="29" t="s">
        <v>22</v>
      </c>
      <c r="Q32" s="33"/>
      <c r="R32" s="32" t="s">
        <v>158</v>
      </c>
      <c r="S32" s="32">
        <f>VLOOKUP(R:R,[1]Sheet1!$Q$3:$U$257,5,0)</f>
        <v>50000</v>
      </c>
      <c r="T32" s="33"/>
      <c r="U32" s="32" t="s">
        <v>31</v>
      </c>
      <c r="V32" s="2" t="str">
        <f>VLOOKUP(R:R,[1]Sheet1!$Q$3:$BF$257,42,0)</f>
        <v>2100-12-31</v>
      </c>
    </row>
    <row r="33" s="2" customFormat="1" ht="20" customHeight="1" spans="1:22">
      <c r="A33" s="13">
        <v>31</v>
      </c>
      <c r="B33" s="14" t="s">
        <v>16</v>
      </c>
      <c r="C33" s="15" t="s">
        <v>159</v>
      </c>
      <c r="D33" s="15" t="s">
        <v>160</v>
      </c>
      <c r="E33" s="15" t="s">
        <v>161</v>
      </c>
      <c r="F33" s="16">
        <v>50000</v>
      </c>
      <c r="G33" s="17">
        <v>50000</v>
      </c>
      <c r="H33" s="18" t="s">
        <v>144</v>
      </c>
      <c r="I33" s="18" t="s">
        <v>145</v>
      </c>
      <c r="J33" s="25" t="s">
        <v>54</v>
      </c>
      <c r="K33" s="25">
        <v>45099</v>
      </c>
      <c r="L33" s="26">
        <f t="shared" si="0"/>
        <v>92</v>
      </c>
      <c r="M33" s="27">
        <f t="shared" si="1"/>
        <v>466.39</v>
      </c>
      <c r="N33" s="27">
        <v>466.39</v>
      </c>
      <c r="O33" s="28">
        <v>0.0365</v>
      </c>
      <c r="P33" s="29" t="s">
        <v>22</v>
      </c>
      <c r="Q33" s="33"/>
      <c r="R33" s="32" t="s">
        <v>162</v>
      </c>
      <c r="S33" s="32">
        <f>VLOOKUP(R:R,[1]Sheet1!$Q$3:$U$257,5,0)</f>
        <v>50000</v>
      </c>
      <c r="T33" s="33"/>
      <c r="U33" s="32" t="s">
        <v>25</v>
      </c>
      <c r="V33" s="2" t="str">
        <f>VLOOKUP(R:R,[1]Sheet1!$Q$3:$BF$257,42,0)</f>
        <v>2100-12-31</v>
      </c>
    </row>
    <row r="34" s="2" customFormat="1" ht="20" customHeight="1" spans="1:22">
      <c r="A34" s="13">
        <v>32</v>
      </c>
      <c r="B34" s="14" t="s">
        <v>16</v>
      </c>
      <c r="C34" s="15" t="s">
        <v>163</v>
      </c>
      <c r="D34" s="15" t="s">
        <v>27</v>
      </c>
      <c r="E34" s="15" t="s">
        <v>164</v>
      </c>
      <c r="F34" s="16">
        <v>50000</v>
      </c>
      <c r="G34" s="17">
        <v>50000</v>
      </c>
      <c r="H34" s="18" t="s">
        <v>144</v>
      </c>
      <c r="I34" s="18" t="s">
        <v>145</v>
      </c>
      <c r="J34" s="25" t="s">
        <v>54</v>
      </c>
      <c r="K34" s="25">
        <v>45099</v>
      </c>
      <c r="L34" s="26">
        <f t="shared" si="0"/>
        <v>92</v>
      </c>
      <c r="M34" s="27">
        <f t="shared" si="1"/>
        <v>466.39</v>
      </c>
      <c r="N34" s="27">
        <v>466.39</v>
      </c>
      <c r="O34" s="28">
        <v>0.0365</v>
      </c>
      <c r="P34" s="29" t="s">
        <v>22</v>
      </c>
      <c r="Q34" s="33"/>
      <c r="R34" s="32" t="s">
        <v>165</v>
      </c>
      <c r="S34" s="32">
        <f>VLOOKUP(R:R,[1]Sheet1!$Q$3:$U$257,5,0)</f>
        <v>50000</v>
      </c>
      <c r="T34" s="33"/>
      <c r="U34" s="32" t="s">
        <v>31</v>
      </c>
      <c r="V34" s="2" t="str">
        <f>VLOOKUP(R:R,[1]Sheet1!$Q$3:$BF$257,42,0)</f>
        <v>2100-12-31</v>
      </c>
    </row>
    <row r="35" s="2" customFormat="1" ht="20" customHeight="1" spans="1:22">
      <c r="A35" s="13">
        <v>33</v>
      </c>
      <c r="B35" s="14" t="s">
        <v>16</v>
      </c>
      <c r="C35" s="15" t="s">
        <v>166</v>
      </c>
      <c r="D35" s="15" t="s">
        <v>167</v>
      </c>
      <c r="E35" s="15" t="s">
        <v>168</v>
      </c>
      <c r="F35" s="16">
        <v>50000</v>
      </c>
      <c r="G35" s="17">
        <v>50000</v>
      </c>
      <c r="H35" s="18" t="s">
        <v>144</v>
      </c>
      <c r="I35" s="18" t="s">
        <v>145</v>
      </c>
      <c r="J35" s="25" t="s">
        <v>54</v>
      </c>
      <c r="K35" s="25">
        <v>45099</v>
      </c>
      <c r="L35" s="26">
        <f t="shared" si="0"/>
        <v>92</v>
      </c>
      <c r="M35" s="27">
        <f t="shared" si="1"/>
        <v>466.39</v>
      </c>
      <c r="N35" s="27">
        <v>466.39</v>
      </c>
      <c r="O35" s="28">
        <v>0.0365</v>
      </c>
      <c r="P35" s="29" t="s">
        <v>22</v>
      </c>
      <c r="Q35" s="33"/>
      <c r="R35" s="32" t="s">
        <v>169</v>
      </c>
      <c r="S35" s="32">
        <f>VLOOKUP(R:R,[1]Sheet1!$Q$3:$U$257,5,0)</f>
        <v>50000</v>
      </c>
      <c r="T35" s="33"/>
      <c r="U35" s="32" t="s">
        <v>31</v>
      </c>
      <c r="V35" s="2" t="str">
        <f>VLOOKUP(R:R,[1]Sheet1!$Q$3:$BF$257,42,0)</f>
        <v>2100-12-31</v>
      </c>
    </row>
    <row r="36" s="2" customFormat="1" ht="20" customHeight="1" spans="1:22">
      <c r="A36" s="13">
        <v>34</v>
      </c>
      <c r="B36" s="14" t="s">
        <v>16</v>
      </c>
      <c r="C36" s="15" t="s">
        <v>170</v>
      </c>
      <c r="D36" s="15" t="s">
        <v>171</v>
      </c>
      <c r="E36" s="15" t="s">
        <v>172</v>
      </c>
      <c r="F36" s="16">
        <v>50000</v>
      </c>
      <c r="G36" s="17">
        <v>50000</v>
      </c>
      <c r="H36" s="18" t="s">
        <v>144</v>
      </c>
      <c r="I36" s="18" t="s">
        <v>145</v>
      </c>
      <c r="J36" s="25" t="s">
        <v>54</v>
      </c>
      <c r="K36" s="25">
        <v>45099</v>
      </c>
      <c r="L36" s="26">
        <f t="shared" si="0"/>
        <v>92</v>
      </c>
      <c r="M36" s="27">
        <f t="shared" si="1"/>
        <v>466.39</v>
      </c>
      <c r="N36" s="27">
        <v>466.39</v>
      </c>
      <c r="O36" s="28">
        <v>0.0365</v>
      </c>
      <c r="P36" s="29" t="s">
        <v>22</v>
      </c>
      <c r="Q36" s="33"/>
      <c r="R36" s="32" t="s">
        <v>173</v>
      </c>
      <c r="S36" s="32">
        <f>VLOOKUP(R:R,[1]Sheet1!$Q$3:$U$257,5,0)</f>
        <v>50000</v>
      </c>
      <c r="T36" s="33"/>
      <c r="U36" s="32" t="s">
        <v>80</v>
      </c>
      <c r="V36" s="2" t="str">
        <f>VLOOKUP(R:R,[1]Sheet1!$Q$3:$BF$257,42,0)</f>
        <v>2100-12-31</v>
      </c>
    </row>
    <row r="37" s="2" customFormat="1" ht="20" customHeight="1" spans="1:22">
      <c r="A37" s="13">
        <v>35</v>
      </c>
      <c r="B37" s="14" t="s">
        <v>16</v>
      </c>
      <c r="C37" s="15" t="s">
        <v>174</v>
      </c>
      <c r="D37" s="15" t="s">
        <v>175</v>
      </c>
      <c r="E37" s="15" t="s">
        <v>176</v>
      </c>
      <c r="F37" s="16">
        <v>50000</v>
      </c>
      <c r="G37" s="17">
        <v>50000</v>
      </c>
      <c r="H37" s="18" t="s">
        <v>144</v>
      </c>
      <c r="I37" s="18" t="s">
        <v>145</v>
      </c>
      <c r="J37" s="25" t="s">
        <v>54</v>
      </c>
      <c r="K37" s="25">
        <v>45099</v>
      </c>
      <c r="L37" s="26">
        <f t="shared" si="0"/>
        <v>92</v>
      </c>
      <c r="M37" s="27">
        <f t="shared" si="1"/>
        <v>466.39</v>
      </c>
      <c r="N37" s="27">
        <v>466.39</v>
      </c>
      <c r="O37" s="28">
        <v>0.0365</v>
      </c>
      <c r="P37" s="29" t="s">
        <v>22</v>
      </c>
      <c r="Q37" s="33"/>
      <c r="R37" s="32" t="s">
        <v>177</v>
      </c>
      <c r="S37" s="32">
        <f>VLOOKUP(R:R,[1]Sheet1!$Q$3:$U$257,5,0)</f>
        <v>50000</v>
      </c>
      <c r="T37" s="33"/>
      <c r="U37" s="32" t="s">
        <v>89</v>
      </c>
      <c r="V37" s="2" t="str">
        <f>VLOOKUP(R:R,[1]Sheet1!$Q$3:$BF$257,42,0)</f>
        <v>2100-12-31</v>
      </c>
    </row>
    <row r="38" s="2" customFormat="1" ht="20" customHeight="1" spans="1:22">
      <c r="A38" s="13">
        <v>36</v>
      </c>
      <c r="B38" s="14" t="s">
        <v>16</v>
      </c>
      <c r="C38" s="15" t="s">
        <v>178</v>
      </c>
      <c r="D38" s="15" t="s">
        <v>179</v>
      </c>
      <c r="E38" s="15" t="s">
        <v>180</v>
      </c>
      <c r="F38" s="16">
        <v>50000</v>
      </c>
      <c r="G38" s="17">
        <v>50000</v>
      </c>
      <c r="H38" s="18" t="s">
        <v>144</v>
      </c>
      <c r="I38" s="18" t="s">
        <v>145</v>
      </c>
      <c r="J38" s="25" t="s">
        <v>54</v>
      </c>
      <c r="K38" s="25">
        <v>45099</v>
      </c>
      <c r="L38" s="26">
        <f t="shared" si="0"/>
        <v>92</v>
      </c>
      <c r="M38" s="27">
        <f t="shared" si="1"/>
        <v>466.39</v>
      </c>
      <c r="N38" s="27">
        <v>466.39</v>
      </c>
      <c r="O38" s="28">
        <v>0.0365</v>
      </c>
      <c r="P38" s="29" t="s">
        <v>22</v>
      </c>
      <c r="Q38" s="33"/>
      <c r="R38" s="32" t="s">
        <v>181</v>
      </c>
      <c r="S38" s="32">
        <f>VLOOKUP(R:R,[1]Sheet1!$Q$3:$U$257,5,0)</f>
        <v>50000</v>
      </c>
      <c r="T38" s="33"/>
      <c r="U38" s="32" t="s">
        <v>80</v>
      </c>
      <c r="V38" s="2" t="str">
        <f>VLOOKUP(R:R,[1]Sheet1!$Q$3:$BF$257,42,0)</f>
        <v>2100-12-31</v>
      </c>
    </row>
    <row r="39" s="2" customFormat="1" ht="20" customHeight="1" spans="1:22">
      <c r="A39" s="13">
        <v>37</v>
      </c>
      <c r="B39" s="14" t="s">
        <v>16</v>
      </c>
      <c r="C39" s="15" t="s">
        <v>182</v>
      </c>
      <c r="D39" s="15" t="s">
        <v>183</v>
      </c>
      <c r="E39" s="15" t="s">
        <v>184</v>
      </c>
      <c r="F39" s="16">
        <v>50000</v>
      </c>
      <c r="G39" s="17">
        <v>50000</v>
      </c>
      <c r="H39" s="18" t="s">
        <v>144</v>
      </c>
      <c r="I39" s="18" t="s">
        <v>145</v>
      </c>
      <c r="J39" s="25" t="s">
        <v>54</v>
      </c>
      <c r="K39" s="25">
        <v>45099</v>
      </c>
      <c r="L39" s="26">
        <f t="shared" si="0"/>
        <v>92</v>
      </c>
      <c r="M39" s="27">
        <f t="shared" si="1"/>
        <v>466.39</v>
      </c>
      <c r="N39" s="27">
        <v>466.39</v>
      </c>
      <c r="O39" s="28">
        <v>0.0365</v>
      </c>
      <c r="P39" s="29" t="s">
        <v>22</v>
      </c>
      <c r="Q39" s="33"/>
      <c r="R39" s="32" t="s">
        <v>185</v>
      </c>
      <c r="S39" s="32">
        <f>VLOOKUP(R:R,[1]Sheet1!$Q$3:$U$257,5,0)</f>
        <v>50000</v>
      </c>
      <c r="T39" s="33"/>
      <c r="U39" s="32" t="s">
        <v>25</v>
      </c>
      <c r="V39" s="2" t="str">
        <f>VLOOKUP(R:R,[1]Sheet1!$Q$3:$BF$257,42,0)</f>
        <v>2100-12-31</v>
      </c>
    </row>
    <row r="40" s="2" customFormat="1" ht="20" customHeight="1" spans="1:22">
      <c r="A40" s="13">
        <v>38</v>
      </c>
      <c r="B40" s="14" t="s">
        <v>16</v>
      </c>
      <c r="C40" s="15" t="s">
        <v>186</v>
      </c>
      <c r="D40" s="15" t="s">
        <v>187</v>
      </c>
      <c r="E40" s="15" t="s">
        <v>188</v>
      </c>
      <c r="F40" s="16">
        <v>50000</v>
      </c>
      <c r="G40" s="17">
        <v>50000</v>
      </c>
      <c r="H40" s="18" t="s">
        <v>144</v>
      </c>
      <c r="I40" s="18" t="s">
        <v>145</v>
      </c>
      <c r="J40" s="25" t="s">
        <v>54</v>
      </c>
      <c r="K40" s="25">
        <v>45099</v>
      </c>
      <c r="L40" s="26">
        <f t="shared" si="0"/>
        <v>92</v>
      </c>
      <c r="M40" s="27">
        <f t="shared" si="1"/>
        <v>466.39</v>
      </c>
      <c r="N40" s="27">
        <v>466.39</v>
      </c>
      <c r="O40" s="28">
        <v>0.0365</v>
      </c>
      <c r="P40" s="29" t="s">
        <v>22</v>
      </c>
      <c r="Q40" s="33"/>
      <c r="R40" s="32" t="s">
        <v>189</v>
      </c>
      <c r="S40" s="32">
        <f>VLOOKUP(R:R,[1]Sheet1!$Q$3:$U$257,5,0)</f>
        <v>50000</v>
      </c>
      <c r="T40" s="33"/>
      <c r="U40" s="32" t="s">
        <v>80</v>
      </c>
      <c r="V40" s="2" t="str">
        <f>VLOOKUP(R:R,[1]Sheet1!$Q$3:$BF$257,42,0)</f>
        <v>2100-12-31</v>
      </c>
    </row>
    <row r="41" s="2" customFormat="1" ht="20" customHeight="1" spans="1:22">
      <c r="A41" s="13">
        <v>39</v>
      </c>
      <c r="B41" s="14" t="s">
        <v>16</v>
      </c>
      <c r="C41" s="15" t="s">
        <v>190</v>
      </c>
      <c r="D41" s="15" t="s">
        <v>191</v>
      </c>
      <c r="E41" s="15" t="s">
        <v>192</v>
      </c>
      <c r="F41" s="16">
        <v>50000</v>
      </c>
      <c r="G41" s="17">
        <v>50000</v>
      </c>
      <c r="H41" s="18" t="s">
        <v>193</v>
      </c>
      <c r="I41" s="18" t="s">
        <v>194</v>
      </c>
      <c r="J41" s="25" t="s">
        <v>54</v>
      </c>
      <c r="K41" s="25">
        <v>45099</v>
      </c>
      <c r="L41" s="26">
        <f t="shared" si="0"/>
        <v>92</v>
      </c>
      <c r="M41" s="27">
        <f t="shared" si="1"/>
        <v>466.39</v>
      </c>
      <c r="N41" s="27">
        <v>466.39</v>
      </c>
      <c r="O41" s="28">
        <v>0.0365</v>
      </c>
      <c r="P41" s="29" t="s">
        <v>22</v>
      </c>
      <c r="Q41" s="33"/>
      <c r="R41" s="32" t="s">
        <v>195</v>
      </c>
      <c r="S41" s="32">
        <f>VLOOKUP(R:R,[1]Sheet1!$Q$3:$U$257,5,0)</f>
        <v>50000</v>
      </c>
      <c r="T41" s="33"/>
      <c r="U41" s="32" t="s">
        <v>31</v>
      </c>
      <c r="V41" s="2" t="str">
        <f>VLOOKUP(R:R,[1]Sheet1!$Q$3:$BF$257,42,0)</f>
        <v>2100-12-31</v>
      </c>
    </row>
    <row r="42" s="2" customFormat="1" ht="20" customHeight="1" spans="1:22">
      <c r="A42" s="13">
        <v>40</v>
      </c>
      <c r="B42" s="14" t="s">
        <v>16</v>
      </c>
      <c r="C42" s="15" t="s">
        <v>196</v>
      </c>
      <c r="D42" s="15" t="s">
        <v>171</v>
      </c>
      <c r="E42" s="15" t="s">
        <v>197</v>
      </c>
      <c r="F42" s="16">
        <v>50000</v>
      </c>
      <c r="G42" s="17">
        <v>50000</v>
      </c>
      <c r="H42" s="18" t="s">
        <v>193</v>
      </c>
      <c r="I42" s="18" t="s">
        <v>194</v>
      </c>
      <c r="J42" s="25" t="s">
        <v>54</v>
      </c>
      <c r="K42" s="25">
        <v>45099</v>
      </c>
      <c r="L42" s="26">
        <f t="shared" si="0"/>
        <v>92</v>
      </c>
      <c r="M42" s="27">
        <f t="shared" si="1"/>
        <v>466.39</v>
      </c>
      <c r="N42" s="27">
        <v>466.39</v>
      </c>
      <c r="O42" s="28">
        <v>0.0365</v>
      </c>
      <c r="P42" s="29" t="s">
        <v>22</v>
      </c>
      <c r="Q42" s="33"/>
      <c r="R42" s="32" t="s">
        <v>198</v>
      </c>
      <c r="S42" s="32">
        <f>VLOOKUP(R:R,[1]Sheet1!$Q$3:$U$257,5,0)</f>
        <v>50000</v>
      </c>
      <c r="T42" s="33"/>
      <c r="U42" s="32" t="s">
        <v>31</v>
      </c>
      <c r="V42" s="2" t="str">
        <f>VLOOKUP(R:R,[1]Sheet1!$Q$3:$BF$257,42,0)</f>
        <v>2100-12-31</v>
      </c>
    </row>
    <row r="43" s="2" customFormat="1" ht="20" customHeight="1" spans="1:22">
      <c r="A43" s="13">
        <v>41</v>
      </c>
      <c r="B43" s="14" t="s">
        <v>16</v>
      </c>
      <c r="C43" s="15" t="s">
        <v>199</v>
      </c>
      <c r="D43" s="15" t="s">
        <v>200</v>
      </c>
      <c r="E43" s="15" t="s">
        <v>201</v>
      </c>
      <c r="F43" s="16">
        <v>50000</v>
      </c>
      <c r="G43" s="17">
        <v>50000</v>
      </c>
      <c r="H43" s="18" t="s">
        <v>193</v>
      </c>
      <c r="I43" s="18" t="s">
        <v>194</v>
      </c>
      <c r="J43" s="25" t="s">
        <v>54</v>
      </c>
      <c r="K43" s="25">
        <v>45099</v>
      </c>
      <c r="L43" s="26">
        <f t="shared" si="0"/>
        <v>92</v>
      </c>
      <c r="M43" s="27">
        <f t="shared" si="1"/>
        <v>466.39</v>
      </c>
      <c r="N43" s="27">
        <v>466.39</v>
      </c>
      <c r="O43" s="28">
        <v>0.0365</v>
      </c>
      <c r="P43" s="29" t="s">
        <v>22</v>
      </c>
      <c r="Q43" s="33"/>
      <c r="R43" s="32" t="s">
        <v>202</v>
      </c>
      <c r="S43" s="32">
        <f>VLOOKUP(R:R,[1]Sheet1!$Q$3:$U$257,5,0)</f>
        <v>50000</v>
      </c>
      <c r="T43" s="33"/>
      <c r="U43" s="32" t="s">
        <v>64</v>
      </c>
      <c r="V43" s="2" t="str">
        <f>VLOOKUP(R:R,[1]Sheet1!$Q$3:$BF$257,42,0)</f>
        <v>2100-12-31</v>
      </c>
    </row>
    <row r="44" s="2" customFormat="1" ht="20" customHeight="1" spans="1:22">
      <c r="A44" s="13">
        <v>42</v>
      </c>
      <c r="B44" s="14" t="s">
        <v>16</v>
      </c>
      <c r="C44" s="15" t="s">
        <v>203</v>
      </c>
      <c r="D44" s="15" t="s">
        <v>204</v>
      </c>
      <c r="E44" s="15" t="s">
        <v>205</v>
      </c>
      <c r="F44" s="16">
        <v>50000</v>
      </c>
      <c r="G44" s="17">
        <v>50000</v>
      </c>
      <c r="H44" s="18" t="s">
        <v>193</v>
      </c>
      <c r="I44" s="18" t="s">
        <v>194</v>
      </c>
      <c r="J44" s="25" t="s">
        <v>54</v>
      </c>
      <c r="K44" s="25">
        <v>45099</v>
      </c>
      <c r="L44" s="26">
        <f t="shared" si="0"/>
        <v>92</v>
      </c>
      <c r="M44" s="27">
        <f t="shared" si="1"/>
        <v>466.39</v>
      </c>
      <c r="N44" s="27">
        <v>466.39</v>
      </c>
      <c r="O44" s="28">
        <v>0.0365</v>
      </c>
      <c r="P44" s="29" t="s">
        <v>22</v>
      </c>
      <c r="Q44" s="33"/>
      <c r="R44" s="32" t="s">
        <v>206</v>
      </c>
      <c r="S44" s="32">
        <f>VLOOKUP(R:R,[1]Sheet1!$Q$3:$U$257,5,0)</f>
        <v>50000</v>
      </c>
      <c r="T44" s="33"/>
      <c r="U44" s="32" t="s">
        <v>73</v>
      </c>
      <c r="V44" s="2" t="str">
        <f>VLOOKUP(R:R,[1]Sheet1!$Q$3:$BF$257,42,0)</f>
        <v>2100-12-31</v>
      </c>
    </row>
    <row r="45" s="2" customFormat="1" ht="20" customHeight="1" spans="1:22">
      <c r="A45" s="13">
        <v>43</v>
      </c>
      <c r="B45" s="14" t="s">
        <v>16</v>
      </c>
      <c r="C45" s="15" t="s">
        <v>32</v>
      </c>
      <c r="D45" s="15" t="s">
        <v>207</v>
      </c>
      <c r="E45" s="15" t="s">
        <v>208</v>
      </c>
      <c r="F45" s="16">
        <v>50000</v>
      </c>
      <c r="G45" s="17">
        <v>50000</v>
      </c>
      <c r="H45" s="18" t="s">
        <v>193</v>
      </c>
      <c r="I45" s="18" t="s">
        <v>194</v>
      </c>
      <c r="J45" s="25" t="s">
        <v>54</v>
      </c>
      <c r="K45" s="25">
        <v>45099</v>
      </c>
      <c r="L45" s="26">
        <f t="shared" si="0"/>
        <v>92</v>
      </c>
      <c r="M45" s="27">
        <f t="shared" si="1"/>
        <v>466.39</v>
      </c>
      <c r="N45" s="27">
        <v>466.39</v>
      </c>
      <c r="O45" s="28">
        <v>0.0365</v>
      </c>
      <c r="P45" s="29" t="s">
        <v>22</v>
      </c>
      <c r="Q45" s="33"/>
      <c r="R45" s="32" t="s">
        <v>209</v>
      </c>
      <c r="S45" s="32">
        <f>VLOOKUP(R:R,[1]Sheet1!$Q$3:$U$257,5,0)</f>
        <v>50000</v>
      </c>
      <c r="T45" s="33"/>
      <c r="U45" s="32" t="s">
        <v>89</v>
      </c>
      <c r="V45" s="2" t="str">
        <f>VLOOKUP(R:R,[1]Sheet1!$Q$3:$BF$257,42,0)</f>
        <v>2100-12-31</v>
      </c>
    </row>
    <row r="46" s="2" customFormat="1" ht="20" customHeight="1" spans="1:22">
      <c r="A46" s="13">
        <v>44</v>
      </c>
      <c r="B46" s="14" t="s">
        <v>16</v>
      </c>
      <c r="C46" s="15" t="s">
        <v>210</v>
      </c>
      <c r="D46" s="15" t="s">
        <v>211</v>
      </c>
      <c r="E46" s="15" t="s">
        <v>212</v>
      </c>
      <c r="F46" s="16">
        <v>50000</v>
      </c>
      <c r="G46" s="17">
        <v>50000</v>
      </c>
      <c r="H46" s="18" t="s">
        <v>193</v>
      </c>
      <c r="I46" s="18" t="s">
        <v>194</v>
      </c>
      <c r="J46" s="25" t="s">
        <v>54</v>
      </c>
      <c r="K46" s="25">
        <v>45099</v>
      </c>
      <c r="L46" s="26">
        <f t="shared" si="0"/>
        <v>92</v>
      </c>
      <c r="M46" s="27">
        <f t="shared" si="1"/>
        <v>466.39</v>
      </c>
      <c r="N46" s="27">
        <v>466.39</v>
      </c>
      <c r="O46" s="28">
        <v>0.0365</v>
      </c>
      <c r="P46" s="29" t="s">
        <v>22</v>
      </c>
      <c r="Q46" s="33"/>
      <c r="R46" s="32" t="s">
        <v>213</v>
      </c>
      <c r="S46" s="32">
        <f>VLOOKUP(R:R,[1]Sheet1!$Q$3:$U$257,5,0)</f>
        <v>50000</v>
      </c>
      <c r="T46" s="33"/>
      <c r="U46" s="32" t="s">
        <v>31</v>
      </c>
      <c r="V46" s="2" t="str">
        <f>VLOOKUP(R:R,[1]Sheet1!$Q$3:$BF$257,42,0)</f>
        <v>2100-12-31</v>
      </c>
    </row>
    <row r="47" s="2" customFormat="1" ht="20" customHeight="1" spans="1:22">
      <c r="A47" s="13">
        <v>45</v>
      </c>
      <c r="B47" s="14" t="s">
        <v>16</v>
      </c>
      <c r="C47" s="15" t="s">
        <v>214</v>
      </c>
      <c r="D47" s="15" t="s">
        <v>215</v>
      </c>
      <c r="E47" s="15" t="s">
        <v>216</v>
      </c>
      <c r="F47" s="16">
        <v>50000</v>
      </c>
      <c r="G47" s="17">
        <v>50000</v>
      </c>
      <c r="H47" s="18" t="s">
        <v>193</v>
      </c>
      <c r="I47" s="18" t="s">
        <v>194</v>
      </c>
      <c r="J47" s="25" t="s">
        <v>54</v>
      </c>
      <c r="K47" s="25">
        <v>45099</v>
      </c>
      <c r="L47" s="26">
        <f t="shared" si="0"/>
        <v>92</v>
      </c>
      <c r="M47" s="27">
        <f t="shared" si="1"/>
        <v>466.39</v>
      </c>
      <c r="N47" s="27">
        <v>466.39</v>
      </c>
      <c r="O47" s="28">
        <v>0.0365</v>
      </c>
      <c r="P47" s="29" t="s">
        <v>22</v>
      </c>
      <c r="Q47" s="33"/>
      <c r="R47" s="32" t="s">
        <v>217</v>
      </c>
      <c r="S47" s="32">
        <f>VLOOKUP(R:R,[1]Sheet1!$Q$3:$U$257,5,0)</f>
        <v>50000</v>
      </c>
      <c r="T47" s="33"/>
      <c r="U47" s="32" t="s">
        <v>31</v>
      </c>
      <c r="V47" s="2" t="str">
        <f>VLOOKUP(R:R,[1]Sheet1!$Q$3:$BF$257,42,0)</f>
        <v>2100-12-31</v>
      </c>
    </row>
    <row r="48" s="2" customFormat="1" ht="20" customHeight="1" spans="1:22">
      <c r="A48" s="13">
        <v>46</v>
      </c>
      <c r="B48" s="14" t="s">
        <v>16</v>
      </c>
      <c r="C48" s="15" t="s">
        <v>218</v>
      </c>
      <c r="D48" s="15" t="s">
        <v>219</v>
      </c>
      <c r="E48" s="15" t="s">
        <v>220</v>
      </c>
      <c r="F48" s="16">
        <v>50000</v>
      </c>
      <c r="G48" s="17">
        <v>50000</v>
      </c>
      <c r="H48" s="18" t="s">
        <v>193</v>
      </c>
      <c r="I48" s="18" t="s">
        <v>194</v>
      </c>
      <c r="J48" s="25" t="s">
        <v>54</v>
      </c>
      <c r="K48" s="25">
        <v>45099</v>
      </c>
      <c r="L48" s="26">
        <f t="shared" si="0"/>
        <v>92</v>
      </c>
      <c r="M48" s="27">
        <f t="shared" si="1"/>
        <v>466.39</v>
      </c>
      <c r="N48" s="27">
        <v>466.39</v>
      </c>
      <c r="O48" s="28">
        <v>0.0365</v>
      </c>
      <c r="P48" s="29" t="s">
        <v>22</v>
      </c>
      <c r="Q48" s="33"/>
      <c r="R48" s="32" t="s">
        <v>221</v>
      </c>
      <c r="S48" s="32">
        <f>VLOOKUP(R:R,[1]Sheet1!$Q$3:$U$257,5,0)</f>
        <v>50000</v>
      </c>
      <c r="T48" s="33"/>
      <c r="U48" s="32" t="s">
        <v>222</v>
      </c>
      <c r="V48" s="2" t="str">
        <f>VLOOKUP(R:R,[1]Sheet1!$Q$3:$BF$257,42,0)</f>
        <v>2100-12-31</v>
      </c>
    </row>
    <row r="49" s="2" customFormat="1" ht="20" customHeight="1" spans="1:22">
      <c r="A49" s="13">
        <v>47</v>
      </c>
      <c r="B49" s="14" t="s">
        <v>16</v>
      </c>
      <c r="C49" s="15" t="s">
        <v>223</v>
      </c>
      <c r="D49" s="15" t="s">
        <v>224</v>
      </c>
      <c r="E49" s="15" t="s">
        <v>225</v>
      </c>
      <c r="F49" s="16">
        <v>50000</v>
      </c>
      <c r="G49" s="17">
        <v>50000</v>
      </c>
      <c r="H49" s="18" t="s">
        <v>193</v>
      </c>
      <c r="I49" s="18" t="s">
        <v>194</v>
      </c>
      <c r="J49" s="25" t="s">
        <v>54</v>
      </c>
      <c r="K49" s="25">
        <v>45099</v>
      </c>
      <c r="L49" s="26">
        <f t="shared" si="0"/>
        <v>92</v>
      </c>
      <c r="M49" s="27">
        <f t="shared" si="1"/>
        <v>466.39</v>
      </c>
      <c r="N49" s="27">
        <v>466.39</v>
      </c>
      <c r="O49" s="28">
        <v>0.0365</v>
      </c>
      <c r="P49" s="29" t="s">
        <v>22</v>
      </c>
      <c r="Q49" s="33"/>
      <c r="R49" s="32" t="s">
        <v>226</v>
      </c>
      <c r="S49" s="32">
        <f>VLOOKUP(R:R,[1]Sheet1!$Q$3:$U$257,5,0)</f>
        <v>50000</v>
      </c>
      <c r="T49" s="33"/>
      <c r="U49" s="32" t="s">
        <v>73</v>
      </c>
      <c r="V49" s="2" t="str">
        <f>VLOOKUP(R:R,[1]Sheet1!$Q$3:$BF$257,42,0)</f>
        <v>2100-12-31</v>
      </c>
    </row>
    <row r="50" s="2" customFormat="1" ht="20" customHeight="1" spans="1:22">
      <c r="A50" s="13">
        <v>48</v>
      </c>
      <c r="B50" s="14" t="s">
        <v>16</v>
      </c>
      <c r="C50" s="15" t="s">
        <v>227</v>
      </c>
      <c r="D50" s="15" t="s">
        <v>228</v>
      </c>
      <c r="E50" s="15" t="s">
        <v>229</v>
      </c>
      <c r="F50" s="16">
        <v>50000</v>
      </c>
      <c r="G50" s="17">
        <v>50000</v>
      </c>
      <c r="H50" s="18" t="s">
        <v>193</v>
      </c>
      <c r="I50" s="18" t="s">
        <v>194</v>
      </c>
      <c r="J50" s="25" t="s">
        <v>54</v>
      </c>
      <c r="K50" s="25">
        <v>45099</v>
      </c>
      <c r="L50" s="26">
        <f t="shared" si="0"/>
        <v>92</v>
      </c>
      <c r="M50" s="27">
        <f t="shared" si="1"/>
        <v>466.39</v>
      </c>
      <c r="N50" s="27">
        <v>466.39</v>
      </c>
      <c r="O50" s="28">
        <v>0.0365</v>
      </c>
      <c r="P50" s="29" t="s">
        <v>22</v>
      </c>
      <c r="Q50" s="33"/>
      <c r="R50" s="32" t="s">
        <v>230</v>
      </c>
      <c r="S50" s="32">
        <f>VLOOKUP(R:R,[1]Sheet1!$Q$3:$U$257,5,0)</f>
        <v>50000</v>
      </c>
      <c r="T50" s="33"/>
      <c r="U50" s="32" t="s">
        <v>222</v>
      </c>
      <c r="V50" s="2" t="str">
        <f>VLOOKUP(R:R,[1]Sheet1!$Q$3:$BF$257,42,0)</f>
        <v>2100-12-31</v>
      </c>
    </row>
    <row r="51" s="2" customFormat="1" ht="20" customHeight="1" spans="1:22">
      <c r="A51" s="13">
        <v>49</v>
      </c>
      <c r="B51" s="14" t="s">
        <v>16</v>
      </c>
      <c r="C51" s="15" t="s">
        <v>231</v>
      </c>
      <c r="D51" s="15" t="s">
        <v>232</v>
      </c>
      <c r="E51" s="15" t="s">
        <v>233</v>
      </c>
      <c r="F51" s="16">
        <v>50000</v>
      </c>
      <c r="G51" s="17">
        <v>50000</v>
      </c>
      <c r="H51" s="18" t="s">
        <v>193</v>
      </c>
      <c r="I51" s="18" t="s">
        <v>194</v>
      </c>
      <c r="J51" s="25" t="s">
        <v>54</v>
      </c>
      <c r="K51" s="25">
        <v>45099</v>
      </c>
      <c r="L51" s="26">
        <f t="shared" si="0"/>
        <v>92</v>
      </c>
      <c r="M51" s="27">
        <f t="shared" si="1"/>
        <v>466.39</v>
      </c>
      <c r="N51" s="27">
        <v>466.39</v>
      </c>
      <c r="O51" s="28">
        <v>0.0365</v>
      </c>
      <c r="P51" s="29" t="s">
        <v>22</v>
      </c>
      <c r="Q51" s="33"/>
      <c r="R51" s="32" t="s">
        <v>234</v>
      </c>
      <c r="S51" s="32">
        <f>VLOOKUP(R:R,[1]Sheet1!$Q$3:$U$257,5,0)</f>
        <v>50000</v>
      </c>
      <c r="T51" s="33"/>
      <c r="U51" s="32" t="s">
        <v>31</v>
      </c>
      <c r="V51" s="2" t="str">
        <f>VLOOKUP(R:R,[1]Sheet1!$Q$3:$BF$257,42,0)</f>
        <v>2100-12-31</v>
      </c>
    </row>
    <row r="52" s="2" customFormat="1" ht="20" customHeight="1" spans="1:22">
      <c r="A52" s="13">
        <v>50</v>
      </c>
      <c r="B52" s="14" t="s">
        <v>16</v>
      </c>
      <c r="C52" s="15" t="s">
        <v>235</v>
      </c>
      <c r="D52" s="15" t="s">
        <v>236</v>
      </c>
      <c r="E52" s="15" t="s">
        <v>237</v>
      </c>
      <c r="F52" s="16">
        <v>50000</v>
      </c>
      <c r="G52" s="17">
        <v>50000</v>
      </c>
      <c r="H52" s="18" t="s">
        <v>193</v>
      </c>
      <c r="I52" s="18" t="s">
        <v>194</v>
      </c>
      <c r="J52" s="25" t="s">
        <v>54</v>
      </c>
      <c r="K52" s="25">
        <v>45099</v>
      </c>
      <c r="L52" s="26">
        <f t="shared" si="0"/>
        <v>92</v>
      </c>
      <c r="M52" s="27">
        <f t="shared" si="1"/>
        <v>466.39</v>
      </c>
      <c r="N52" s="27">
        <v>466.39</v>
      </c>
      <c r="O52" s="28">
        <v>0.0365</v>
      </c>
      <c r="P52" s="29" t="s">
        <v>22</v>
      </c>
      <c r="Q52" s="33"/>
      <c r="R52" s="32" t="s">
        <v>238</v>
      </c>
      <c r="S52" s="32">
        <f>VLOOKUP(R:R,[1]Sheet1!$Q$3:$U$257,5,0)</f>
        <v>50000</v>
      </c>
      <c r="T52" s="33"/>
      <c r="U52" s="32" t="s">
        <v>64</v>
      </c>
      <c r="V52" s="2" t="str">
        <f>VLOOKUP(R:R,[1]Sheet1!$Q$3:$BF$257,42,0)</f>
        <v>2100-12-31</v>
      </c>
    </row>
    <row r="53" s="2" customFormat="1" ht="20" customHeight="1" spans="1:22">
      <c r="A53" s="13">
        <v>51</v>
      </c>
      <c r="B53" s="14" t="s">
        <v>16</v>
      </c>
      <c r="C53" s="15" t="s">
        <v>239</v>
      </c>
      <c r="D53" s="15" t="s">
        <v>240</v>
      </c>
      <c r="E53" s="15" t="s">
        <v>241</v>
      </c>
      <c r="F53" s="16">
        <v>50000</v>
      </c>
      <c r="G53" s="17">
        <v>50000</v>
      </c>
      <c r="H53" s="18" t="s">
        <v>193</v>
      </c>
      <c r="I53" s="18" t="s">
        <v>194</v>
      </c>
      <c r="J53" s="25" t="s">
        <v>54</v>
      </c>
      <c r="K53" s="25">
        <v>45099</v>
      </c>
      <c r="L53" s="26">
        <f t="shared" si="0"/>
        <v>92</v>
      </c>
      <c r="M53" s="27">
        <f t="shared" si="1"/>
        <v>466.39</v>
      </c>
      <c r="N53" s="27">
        <v>466.39</v>
      </c>
      <c r="O53" s="28">
        <v>0.0365</v>
      </c>
      <c r="P53" s="29" t="s">
        <v>22</v>
      </c>
      <c r="Q53" s="33"/>
      <c r="R53" s="32" t="s">
        <v>242</v>
      </c>
      <c r="S53" s="32">
        <f>VLOOKUP(R:R,[1]Sheet1!$Q$3:$U$257,5,0)</f>
        <v>50000</v>
      </c>
      <c r="T53" s="33"/>
      <c r="U53" s="32" t="s">
        <v>36</v>
      </c>
      <c r="V53" s="2" t="str">
        <f>VLOOKUP(R:R,[1]Sheet1!$Q$3:$BF$257,42,0)</f>
        <v>2100-12-31</v>
      </c>
    </row>
    <row r="54" s="2" customFormat="1" ht="20" customHeight="1" spans="1:22">
      <c r="A54" s="13">
        <v>52</v>
      </c>
      <c r="B54" s="14" t="s">
        <v>16</v>
      </c>
      <c r="C54" s="15" t="s">
        <v>243</v>
      </c>
      <c r="D54" s="15" t="s">
        <v>244</v>
      </c>
      <c r="E54" s="15" t="s">
        <v>245</v>
      </c>
      <c r="F54" s="16">
        <v>50000</v>
      </c>
      <c r="G54" s="17">
        <v>50000</v>
      </c>
      <c r="H54" s="18" t="s">
        <v>193</v>
      </c>
      <c r="I54" s="18" t="s">
        <v>194</v>
      </c>
      <c r="J54" s="25" t="s">
        <v>54</v>
      </c>
      <c r="K54" s="25">
        <v>45099</v>
      </c>
      <c r="L54" s="26">
        <f t="shared" si="0"/>
        <v>92</v>
      </c>
      <c r="M54" s="27">
        <f t="shared" si="1"/>
        <v>466.39</v>
      </c>
      <c r="N54" s="27">
        <v>466.39</v>
      </c>
      <c r="O54" s="28">
        <v>0.0365</v>
      </c>
      <c r="P54" s="29" t="s">
        <v>22</v>
      </c>
      <c r="Q54" s="33"/>
      <c r="R54" s="32" t="s">
        <v>246</v>
      </c>
      <c r="S54" s="32">
        <f>VLOOKUP(R:R,[1]Sheet1!$Q$3:$U$257,5,0)</f>
        <v>50000</v>
      </c>
      <c r="T54" s="33"/>
      <c r="U54" s="32" t="s">
        <v>25</v>
      </c>
      <c r="V54" s="2" t="str">
        <f>VLOOKUP(R:R,[1]Sheet1!$Q$3:$BF$257,42,0)</f>
        <v>2100-12-31</v>
      </c>
    </row>
    <row r="55" s="2" customFormat="1" ht="20" customHeight="1" spans="1:22">
      <c r="A55" s="13">
        <v>53</v>
      </c>
      <c r="B55" s="14" t="s">
        <v>16</v>
      </c>
      <c r="C55" s="15" t="s">
        <v>247</v>
      </c>
      <c r="D55" s="15" t="s">
        <v>127</v>
      </c>
      <c r="E55" s="15" t="s">
        <v>248</v>
      </c>
      <c r="F55" s="16">
        <v>50000</v>
      </c>
      <c r="G55" s="17">
        <v>50000</v>
      </c>
      <c r="H55" s="18" t="s">
        <v>193</v>
      </c>
      <c r="I55" s="18" t="s">
        <v>194</v>
      </c>
      <c r="J55" s="25" t="s">
        <v>54</v>
      </c>
      <c r="K55" s="25">
        <v>45099</v>
      </c>
      <c r="L55" s="26">
        <f t="shared" si="0"/>
        <v>92</v>
      </c>
      <c r="M55" s="27">
        <f t="shared" si="1"/>
        <v>466.39</v>
      </c>
      <c r="N55" s="27">
        <v>466.39</v>
      </c>
      <c r="O55" s="28">
        <v>0.0365</v>
      </c>
      <c r="P55" s="29" t="s">
        <v>22</v>
      </c>
      <c r="Q55" s="33"/>
      <c r="R55" s="32" t="s">
        <v>249</v>
      </c>
      <c r="S55" s="32">
        <f>VLOOKUP(R:R,[1]Sheet1!$Q$3:$U$257,5,0)</f>
        <v>50000</v>
      </c>
      <c r="T55" s="33"/>
      <c r="U55" s="32" t="s">
        <v>80</v>
      </c>
      <c r="V55" s="2" t="str">
        <f>VLOOKUP(R:R,[1]Sheet1!$Q$3:$BF$257,42,0)</f>
        <v>2100-12-31</v>
      </c>
    </row>
    <row r="56" s="2" customFormat="1" ht="20" customHeight="1" spans="1:22">
      <c r="A56" s="13">
        <v>54</v>
      </c>
      <c r="B56" s="14" t="s">
        <v>16</v>
      </c>
      <c r="C56" s="15" t="s">
        <v>250</v>
      </c>
      <c r="D56" s="15" t="s">
        <v>251</v>
      </c>
      <c r="E56" s="15" t="s">
        <v>252</v>
      </c>
      <c r="F56" s="16">
        <v>50000</v>
      </c>
      <c r="G56" s="17">
        <v>50000</v>
      </c>
      <c r="H56" s="18" t="s">
        <v>193</v>
      </c>
      <c r="I56" s="18" t="s">
        <v>194</v>
      </c>
      <c r="J56" s="25" t="s">
        <v>54</v>
      </c>
      <c r="K56" s="25">
        <v>45099</v>
      </c>
      <c r="L56" s="26">
        <f t="shared" si="0"/>
        <v>92</v>
      </c>
      <c r="M56" s="27">
        <f t="shared" si="1"/>
        <v>466.39</v>
      </c>
      <c r="N56" s="27">
        <v>466.39</v>
      </c>
      <c r="O56" s="28">
        <v>0.0365</v>
      </c>
      <c r="P56" s="29" t="s">
        <v>22</v>
      </c>
      <c r="Q56" s="33"/>
      <c r="R56" s="32" t="s">
        <v>253</v>
      </c>
      <c r="S56" s="32">
        <f>VLOOKUP(R:R,[1]Sheet1!$Q$3:$U$257,5,0)</f>
        <v>50000</v>
      </c>
      <c r="T56" s="33"/>
      <c r="U56" s="32" t="s">
        <v>31</v>
      </c>
      <c r="V56" s="2" t="str">
        <f>VLOOKUP(R:R,[1]Sheet1!$Q$3:$BF$257,42,0)</f>
        <v>2100-12-31</v>
      </c>
    </row>
    <row r="57" s="2" customFormat="1" ht="20" customHeight="1" spans="1:22">
      <c r="A57" s="13">
        <v>55</v>
      </c>
      <c r="B57" s="14" t="s">
        <v>16</v>
      </c>
      <c r="C57" s="15" t="s">
        <v>254</v>
      </c>
      <c r="D57" s="15" t="s">
        <v>255</v>
      </c>
      <c r="E57" s="15" t="s">
        <v>256</v>
      </c>
      <c r="F57" s="16">
        <v>50000</v>
      </c>
      <c r="G57" s="17">
        <v>50000</v>
      </c>
      <c r="H57" s="18" t="s">
        <v>193</v>
      </c>
      <c r="I57" s="18" t="s">
        <v>194</v>
      </c>
      <c r="J57" s="25" t="s">
        <v>54</v>
      </c>
      <c r="K57" s="25">
        <v>45099</v>
      </c>
      <c r="L57" s="26">
        <f t="shared" si="0"/>
        <v>92</v>
      </c>
      <c r="M57" s="27">
        <f t="shared" si="1"/>
        <v>466.39</v>
      </c>
      <c r="N57" s="27">
        <v>466.39</v>
      </c>
      <c r="O57" s="28">
        <v>0.0365</v>
      </c>
      <c r="P57" s="29" t="s">
        <v>22</v>
      </c>
      <c r="Q57" s="33"/>
      <c r="R57" s="32" t="s">
        <v>257</v>
      </c>
      <c r="S57" s="32">
        <f>VLOOKUP(R:R,[1]Sheet1!$Q$3:$U$257,5,0)</f>
        <v>50000</v>
      </c>
      <c r="T57" s="33"/>
      <c r="U57" s="32" t="s">
        <v>80</v>
      </c>
      <c r="V57" s="2" t="str">
        <f>VLOOKUP(R:R,[1]Sheet1!$Q$3:$BF$257,42,0)</f>
        <v>2100-12-31</v>
      </c>
    </row>
    <row r="58" s="2" customFormat="1" ht="20" customHeight="1" spans="1:22">
      <c r="A58" s="13">
        <v>56</v>
      </c>
      <c r="B58" s="14" t="s">
        <v>16</v>
      </c>
      <c r="C58" s="15" t="s">
        <v>258</v>
      </c>
      <c r="D58" s="15" t="s">
        <v>259</v>
      </c>
      <c r="E58" s="15" t="s">
        <v>260</v>
      </c>
      <c r="F58" s="16">
        <v>50000</v>
      </c>
      <c r="G58" s="17">
        <v>50000</v>
      </c>
      <c r="H58" s="18" t="s">
        <v>193</v>
      </c>
      <c r="I58" s="18" t="s">
        <v>194</v>
      </c>
      <c r="J58" s="25" t="s">
        <v>54</v>
      </c>
      <c r="K58" s="25">
        <v>45099</v>
      </c>
      <c r="L58" s="26">
        <f t="shared" si="0"/>
        <v>92</v>
      </c>
      <c r="M58" s="27">
        <f t="shared" si="1"/>
        <v>466.39</v>
      </c>
      <c r="N58" s="27">
        <v>466.39</v>
      </c>
      <c r="O58" s="28">
        <v>0.0365</v>
      </c>
      <c r="P58" s="29" t="s">
        <v>22</v>
      </c>
      <c r="Q58" s="33"/>
      <c r="R58" s="32" t="s">
        <v>261</v>
      </c>
      <c r="S58" s="32">
        <f>VLOOKUP(R:R,[1]Sheet1!$Q$3:$U$257,5,0)</f>
        <v>50000</v>
      </c>
      <c r="T58" s="33"/>
      <c r="U58" s="32" t="s">
        <v>73</v>
      </c>
      <c r="V58" s="2" t="str">
        <f>VLOOKUP(R:R,[1]Sheet1!$Q$3:$BF$257,42,0)</f>
        <v>2100-12-31</v>
      </c>
    </row>
    <row r="59" s="2" customFormat="1" ht="20" customHeight="1" spans="1:22">
      <c r="A59" s="13">
        <v>57</v>
      </c>
      <c r="B59" s="14" t="s">
        <v>16</v>
      </c>
      <c r="C59" s="15" t="s">
        <v>262</v>
      </c>
      <c r="D59" s="15" t="s">
        <v>263</v>
      </c>
      <c r="E59" s="15" t="s">
        <v>264</v>
      </c>
      <c r="F59" s="16">
        <v>50000</v>
      </c>
      <c r="G59" s="17">
        <v>50000</v>
      </c>
      <c r="H59" s="18" t="s">
        <v>193</v>
      </c>
      <c r="I59" s="18" t="s">
        <v>194</v>
      </c>
      <c r="J59" s="25" t="s">
        <v>54</v>
      </c>
      <c r="K59" s="25">
        <v>45099</v>
      </c>
      <c r="L59" s="26">
        <f t="shared" si="0"/>
        <v>92</v>
      </c>
      <c r="M59" s="27">
        <f t="shared" si="1"/>
        <v>466.39</v>
      </c>
      <c r="N59" s="27">
        <v>466.39</v>
      </c>
      <c r="O59" s="28">
        <v>0.0365</v>
      </c>
      <c r="P59" s="29" t="s">
        <v>22</v>
      </c>
      <c r="Q59" s="33"/>
      <c r="R59" s="32" t="s">
        <v>265</v>
      </c>
      <c r="S59" s="32">
        <f>VLOOKUP(R:R,[1]Sheet1!$Q$3:$U$257,5,0)</f>
        <v>50000</v>
      </c>
      <c r="T59" s="33"/>
      <c r="U59" s="32" t="s">
        <v>64</v>
      </c>
      <c r="V59" s="2" t="str">
        <f>VLOOKUP(R:R,[1]Sheet1!$Q$3:$BF$257,42,0)</f>
        <v>2100-12-31</v>
      </c>
    </row>
    <row r="60" s="2" customFormat="1" ht="20" customHeight="1" spans="1:22">
      <c r="A60" s="13">
        <v>58</v>
      </c>
      <c r="B60" s="14" t="s">
        <v>16</v>
      </c>
      <c r="C60" s="15" t="s">
        <v>266</v>
      </c>
      <c r="D60" s="15" t="s">
        <v>118</v>
      </c>
      <c r="E60" s="15" t="s">
        <v>267</v>
      </c>
      <c r="F60" s="16">
        <v>50000</v>
      </c>
      <c r="G60" s="17">
        <v>50000</v>
      </c>
      <c r="H60" s="18" t="s">
        <v>193</v>
      </c>
      <c r="I60" s="18" t="s">
        <v>194</v>
      </c>
      <c r="J60" s="25" t="s">
        <v>54</v>
      </c>
      <c r="K60" s="25">
        <v>45099</v>
      </c>
      <c r="L60" s="26">
        <f t="shared" si="0"/>
        <v>92</v>
      </c>
      <c r="M60" s="27">
        <f t="shared" si="1"/>
        <v>466.39</v>
      </c>
      <c r="N60" s="27">
        <v>466.39</v>
      </c>
      <c r="O60" s="28">
        <v>0.0365</v>
      </c>
      <c r="P60" s="29" t="s">
        <v>22</v>
      </c>
      <c r="Q60" s="33"/>
      <c r="R60" s="32" t="s">
        <v>268</v>
      </c>
      <c r="S60" s="32">
        <f>VLOOKUP(R:R,[1]Sheet1!$Q$3:$U$257,5,0)</f>
        <v>50000</v>
      </c>
      <c r="T60" s="33"/>
      <c r="U60" s="32" t="s">
        <v>48</v>
      </c>
      <c r="V60" s="2" t="str">
        <f>VLOOKUP(R:R,[1]Sheet1!$Q$3:$BF$257,42,0)</f>
        <v>2100-12-31</v>
      </c>
    </row>
    <row r="61" s="2" customFormat="1" ht="20" customHeight="1" spans="1:22">
      <c r="A61" s="13">
        <v>59</v>
      </c>
      <c r="B61" s="14" t="s">
        <v>16</v>
      </c>
      <c r="C61" s="15" t="s">
        <v>269</v>
      </c>
      <c r="D61" s="15" t="s">
        <v>270</v>
      </c>
      <c r="E61" s="15" t="s">
        <v>271</v>
      </c>
      <c r="F61" s="16">
        <v>50000</v>
      </c>
      <c r="G61" s="17">
        <v>50000</v>
      </c>
      <c r="H61" s="18" t="s">
        <v>272</v>
      </c>
      <c r="I61" s="18" t="s">
        <v>273</v>
      </c>
      <c r="J61" s="25" t="s">
        <v>54</v>
      </c>
      <c r="K61" s="25">
        <v>45099</v>
      </c>
      <c r="L61" s="26">
        <f t="shared" si="0"/>
        <v>92</v>
      </c>
      <c r="M61" s="27">
        <f t="shared" si="1"/>
        <v>466.39</v>
      </c>
      <c r="N61" s="27">
        <v>466.39</v>
      </c>
      <c r="O61" s="28">
        <v>0.0365</v>
      </c>
      <c r="P61" s="29" t="s">
        <v>22</v>
      </c>
      <c r="Q61" s="33"/>
      <c r="R61" s="32" t="s">
        <v>274</v>
      </c>
      <c r="S61" s="32">
        <f>VLOOKUP(R:R,[1]Sheet1!$Q$3:$U$257,5,0)</f>
        <v>50000</v>
      </c>
      <c r="T61" s="33"/>
      <c r="U61" s="32" t="s">
        <v>222</v>
      </c>
      <c r="V61" s="2" t="str">
        <f>VLOOKUP(R:R,[1]Sheet1!$Q$3:$BF$257,42,0)</f>
        <v>2100-12-31</v>
      </c>
    </row>
    <row r="62" s="2" customFormat="1" ht="20" customHeight="1" spans="1:22">
      <c r="A62" s="13">
        <v>60</v>
      </c>
      <c r="B62" s="14" t="s">
        <v>16</v>
      </c>
      <c r="C62" s="15" t="s">
        <v>275</v>
      </c>
      <c r="D62" s="15" t="s">
        <v>276</v>
      </c>
      <c r="E62" s="15" t="s">
        <v>277</v>
      </c>
      <c r="F62" s="16">
        <v>50000</v>
      </c>
      <c r="G62" s="17">
        <v>50000</v>
      </c>
      <c r="H62" s="18" t="s">
        <v>272</v>
      </c>
      <c r="I62" s="18" t="s">
        <v>273</v>
      </c>
      <c r="J62" s="25" t="s">
        <v>54</v>
      </c>
      <c r="K62" s="25">
        <v>45099</v>
      </c>
      <c r="L62" s="26">
        <f t="shared" si="0"/>
        <v>92</v>
      </c>
      <c r="M62" s="27">
        <f t="shared" si="1"/>
        <v>466.39</v>
      </c>
      <c r="N62" s="27">
        <v>466.39</v>
      </c>
      <c r="O62" s="28">
        <v>0.0365</v>
      </c>
      <c r="P62" s="29" t="s">
        <v>22</v>
      </c>
      <c r="Q62" s="33"/>
      <c r="R62" s="32" t="s">
        <v>278</v>
      </c>
      <c r="S62" s="32">
        <f>VLOOKUP(R:R,[1]Sheet1!$Q$3:$U$257,5,0)</f>
        <v>50000</v>
      </c>
      <c r="T62" s="33"/>
      <c r="U62" s="32" t="s">
        <v>48</v>
      </c>
      <c r="V62" s="2" t="str">
        <f>VLOOKUP(R:R,[1]Sheet1!$Q$3:$BF$257,42,0)</f>
        <v>2100-12-31</v>
      </c>
    </row>
    <row r="63" s="2" customFormat="1" ht="20" customHeight="1" spans="1:22">
      <c r="A63" s="13">
        <v>61</v>
      </c>
      <c r="B63" s="14" t="s">
        <v>16</v>
      </c>
      <c r="C63" s="15" t="s">
        <v>279</v>
      </c>
      <c r="D63" s="15" t="s">
        <v>280</v>
      </c>
      <c r="E63" s="15" t="s">
        <v>281</v>
      </c>
      <c r="F63" s="16">
        <v>50000</v>
      </c>
      <c r="G63" s="17">
        <v>0</v>
      </c>
      <c r="H63" s="18" t="s">
        <v>272</v>
      </c>
      <c r="I63" s="18" t="s">
        <v>273</v>
      </c>
      <c r="J63" s="25" t="s">
        <v>282</v>
      </c>
      <c r="K63" s="25">
        <v>45099</v>
      </c>
      <c r="L63" s="26">
        <f t="shared" si="0"/>
        <v>82</v>
      </c>
      <c r="M63" s="27">
        <f t="shared" si="1"/>
        <v>415.69</v>
      </c>
      <c r="N63" s="27">
        <v>415.69</v>
      </c>
      <c r="O63" s="28">
        <v>0.0365</v>
      </c>
      <c r="P63" s="29" t="s">
        <v>22</v>
      </c>
      <c r="Q63" s="33"/>
      <c r="R63" s="32" t="s">
        <v>283</v>
      </c>
      <c r="S63" s="32">
        <f>VLOOKUP(R:R,[1]Sheet1!$Q$3:$U$257,5,0)</f>
        <v>0</v>
      </c>
      <c r="T63" s="33"/>
      <c r="U63" s="32" t="s">
        <v>80</v>
      </c>
      <c r="V63" s="2" t="str">
        <f>VLOOKUP(R:R,[1]Sheet1!$Q$3:$BF$257,42,0)</f>
        <v>2023-09-11</v>
      </c>
    </row>
    <row r="64" s="2" customFormat="1" ht="20" customHeight="1" spans="1:22">
      <c r="A64" s="13">
        <v>62</v>
      </c>
      <c r="B64" s="14" t="s">
        <v>16</v>
      </c>
      <c r="C64" s="15" t="s">
        <v>284</v>
      </c>
      <c r="D64" s="15" t="s">
        <v>285</v>
      </c>
      <c r="E64" s="15" t="s">
        <v>286</v>
      </c>
      <c r="F64" s="16">
        <v>50000</v>
      </c>
      <c r="G64" s="17">
        <v>50000</v>
      </c>
      <c r="H64" s="18" t="s">
        <v>272</v>
      </c>
      <c r="I64" s="18" t="s">
        <v>273</v>
      </c>
      <c r="J64" s="25" t="s">
        <v>54</v>
      </c>
      <c r="K64" s="25">
        <v>45099</v>
      </c>
      <c r="L64" s="26">
        <f t="shared" si="0"/>
        <v>92</v>
      </c>
      <c r="M64" s="27">
        <f t="shared" si="1"/>
        <v>466.39</v>
      </c>
      <c r="N64" s="27">
        <v>466.39</v>
      </c>
      <c r="O64" s="28">
        <v>0.0365</v>
      </c>
      <c r="P64" s="29" t="s">
        <v>22</v>
      </c>
      <c r="Q64" s="33"/>
      <c r="R64" s="32" t="s">
        <v>287</v>
      </c>
      <c r="S64" s="32">
        <f>VLOOKUP(R:R,[1]Sheet1!$Q$3:$U$257,5,0)</f>
        <v>50000</v>
      </c>
      <c r="T64" s="33"/>
      <c r="U64" s="32" t="s">
        <v>64</v>
      </c>
      <c r="V64" s="2" t="str">
        <f>VLOOKUP(R:R,[1]Sheet1!$Q$3:$BF$257,42,0)</f>
        <v>2100-12-31</v>
      </c>
    </row>
    <row r="65" s="2" customFormat="1" ht="20" customHeight="1" spans="1:22">
      <c r="A65" s="13">
        <v>63</v>
      </c>
      <c r="B65" s="14" t="s">
        <v>16</v>
      </c>
      <c r="C65" s="15" t="s">
        <v>288</v>
      </c>
      <c r="D65" s="15" t="s">
        <v>289</v>
      </c>
      <c r="E65" s="15" t="s">
        <v>290</v>
      </c>
      <c r="F65" s="16">
        <v>50000</v>
      </c>
      <c r="G65" s="17">
        <v>50000</v>
      </c>
      <c r="H65" s="18" t="s">
        <v>272</v>
      </c>
      <c r="I65" s="18" t="s">
        <v>273</v>
      </c>
      <c r="J65" s="25" t="s">
        <v>54</v>
      </c>
      <c r="K65" s="25">
        <v>45099</v>
      </c>
      <c r="L65" s="26">
        <f t="shared" si="0"/>
        <v>92</v>
      </c>
      <c r="M65" s="27">
        <f t="shared" si="1"/>
        <v>466.39</v>
      </c>
      <c r="N65" s="27">
        <v>466.39</v>
      </c>
      <c r="O65" s="28">
        <v>0.0365</v>
      </c>
      <c r="P65" s="29" t="s">
        <v>22</v>
      </c>
      <c r="Q65" s="33"/>
      <c r="R65" s="32" t="s">
        <v>291</v>
      </c>
      <c r="S65" s="32">
        <f>VLOOKUP(R:R,[1]Sheet1!$Q$3:$U$257,5,0)</f>
        <v>50000</v>
      </c>
      <c r="T65" s="33"/>
      <c r="U65" s="32" t="s">
        <v>80</v>
      </c>
      <c r="V65" s="2" t="str">
        <f>VLOOKUP(R:R,[1]Sheet1!$Q$3:$BF$257,42,0)</f>
        <v>2100-12-31</v>
      </c>
    </row>
    <row r="66" s="2" customFormat="1" ht="20" customHeight="1" spans="1:22">
      <c r="A66" s="13">
        <v>64</v>
      </c>
      <c r="B66" s="14" t="s">
        <v>16</v>
      </c>
      <c r="C66" s="15" t="s">
        <v>292</v>
      </c>
      <c r="D66" s="15" t="s">
        <v>204</v>
      </c>
      <c r="E66" s="15" t="s">
        <v>293</v>
      </c>
      <c r="F66" s="16">
        <v>50000</v>
      </c>
      <c r="G66" s="17">
        <v>50000</v>
      </c>
      <c r="H66" s="18" t="s">
        <v>272</v>
      </c>
      <c r="I66" s="18" t="s">
        <v>273</v>
      </c>
      <c r="J66" s="25" t="s">
        <v>54</v>
      </c>
      <c r="K66" s="25">
        <v>45099</v>
      </c>
      <c r="L66" s="26">
        <f t="shared" si="0"/>
        <v>92</v>
      </c>
      <c r="M66" s="27">
        <f t="shared" si="1"/>
        <v>466.39</v>
      </c>
      <c r="N66" s="27">
        <v>466.39</v>
      </c>
      <c r="O66" s="28">
        <v>0.0365</v>
      </c>
      <c r="P66" s="29" t="s">
        <v>22</v>
      </c>
      <c r="Q66" s="33"/>
      <c r="R66" s="32" t="s">
        <v>294</v>
      </c>
      <c r="S66" s="32">
        <f>VLOOKUP(R:R,[1]Sheet1!$Q$3:$U$257,5,0)</f>
        <v>50000</v>
      </c>
      <c r="T66" s="33"/>
      <c r="U66" s="32" t="s">
        <v>64</v>
      </c>
      <c r="V66" s="2" t="str">
        <f>VLOOKUP(R:R,[1]Sheet1!$Q$3:$BF$257,42,0)</f>
        <v>2100-12-31</v>
      </c>
    </row>
    <row r="67" s="2" customFormat="1" ht="20" customHeight="1" spans="1:22">
      <c r="A67" s="13">
        <v>65</v>
      </c>
      <c r="B67" s="14" t="s">
        <v>16</v>
      </c>
      <c r="C67" s="15" t="s">
        <v>295</v>
      </c>
      <c r="D67" s="15" t="s">
        <v>296</v>
      </c>
      <c r="E67" s="15" t="s">
        <v>297</v>
      </c>
      <c r="F67" s="16">
        <v>50000</v>
      </c>
      <c r="G67" s="17">
        <v>50000</v>
      </c>
      <c r="H67" s="18" t="s">
        <v>272</v>
      </c>
      <c r="I67" s="18" t="s">
        <v>273</v>
      </c>
      <c r="J67" s="25" t="s">
        <v>54</v>
      </c>
      <c r="K67" s="25">
        <v>45099</v>
      </c>
      <c r="L67" s="26">
        <f t="shared" si="0"/>
        <v>92</v>
      </c>
      <c r="M67" s="27">
        <f t="shared" si="1"/>
        <v>466.39</v>
      </c>
      <c r="N67" s="27">
        <v>466.39</v>
      </c>
      <c r="O67" s="28">
        <v>0.0365</v>
      </c>
      <c r="P67" s="29" t="s">
        <v>22</v>
      </c>
      <c r="Q67" s="33"/>
      <c r="R67" s="32" t="s">
        <v>298</v>
      </c>
      <c r="S67" s="32">
        <f>VLOOKUP(R:R,[1]Sheet1!$Q$3:$U$257,5,0)</f>
        <v>50000</v>
      </c>
      <c r="T67" s="33"/>
      <c r="U67" s="32" t="s">
        <v>25</v>
      </c>
      <c r="V67" s="2" t="str">
        <f>VLOOKUP(R:R,[1]Sheet1!$Q$3:$BF$257,42,0)</f>
        <v>2100-12-31</v>
      </c>
    </row>
    <row r="68" s="2" customFormat="1" ht="20" customHeight="1" spans="1:22">
      <c r="A68" s="13">
        <v>66</v>
      </c>
      <c r="B68" s="14" t="s">
        <v>16</v>
      </c>
      <c r="C68" s="15" t="s">
        <v>299</v>
      </c>
      <c r="D68" s="15" t="s">
        <v>300</v>
      </c>
      <c r="E68" s="15" t="s">
        <v>301</v>
      </c>
      <c r="F68" s="16">
        <v>50000</v>
      </c>
      <c r="G68" s="17">
        <v>50000</v>
      </c>
      <c r="H68" s="18" t="s">
        <v>272</v>
      </c>
      <c r="I68" s="18" t="s">
        <v>273</v>
      </c>
      <c r="J68" s="25" t="s">
        <v>54</v>
      </c>
      <c r="K68" s="25">
        <v>45099</v>
      </c>
      <c r="L68" s="26">
        <f t="shared" ref="L68:L103" si="2">J68-K68+1</f>
        <v>92</v>
      </c>
      <c r="M68" s="27">
        <f t="shared" ref="M68:M97" si="3">ROUND(F68*(O68/360)*L68,2)</f>
        <v>466.39</v>
      </c>
      <c r="N68" s="27">
        <v>466.39</v>
      </c>
      <c r="O68" s="28">
        <v>0.0365</v>
      </c>
      <c r="P68" s="29" t="s">
        <v>22</v>
      </c>
      <c r="Q68" s="33"/>
      <c r="R68" s="2" t="s">
        <v>302</v>
      </c>
      <c r="S68" s="32">
        <f>VLOOKUP(R:R,[1]Sheet1!$Q$3:$U$257,5,0)</f>
        <v>50000</v>
      </c>
      <c r="T68" s="30"/>
      <c r="U68" s="2" t="s">
        <v>80</v>
      </c>
      <c r="V68" s="2" t="str">
        <f>VLOOKUP(R:R,[1]Sheet1!$Q$3:$BF$257,42,0)</f>
        <v>2100-12-31</v>
      </c>
    </row>
    <row r="69" s="2" customFormat="1" ht="20" customHeight="1" spans="1:22">
      <c r="A69" s="13">
        <v>67</v>
      </c>
      <c r="B69" s="14" t="s">
        <v>16</v>
      </c>
      <c r="C69" s="15" t="s">
        <v>303</v>
      </c>
      <c r="D69" s="15" t="s">
        <v>204</v>
      </c>
      <c r="E69" s="15" t="s">
        <v>304</v>
      </c>
      <c r="F69" s="16">
        <v>50000</v>
      </c>
      <c r="G69" s="17">
        <v>50000</v>
      </c>
      <c r="H69" s="18" t="s">
        <v>272</v>
      </c>
      <c r="I69" s="18" t="s">
        <v>273</v>
      </c>
      <c r="J69" s="25" t="s">
        <v>54</v>
      </c>
      <c r="K69" s="25">
        <v>45099</v>
      </c>
      <c r="L69" s="26">
        <f t="shared" si="2"/>
        <v>92</v>
      </c>
      <c r="M69" s="27">
        <f t="shared" si="3"/>
        <v>466.39</v>
      </c>
      <c r="N69" s="27">
        <v>466.39</v>
      </c>
      <c r="O69" s="28">
        <v>0.0365</v>
      </c>
      <c r="P69" s="29" t="s">
        <v>22</v>
      </c>
      <c r="Q69" s="33"/>
      <c r="R69" s="32" t="s">
        <v>305</v>
      </c>
      <c r="S69" s="32">
        <f>VLOOKUP(R:R,[1]Sheet1!$Q$3:$U$257,5,0)</f>
        <v>50000</v>
      </c>
      <c r="T69" s="33"/>
      <c r="U69" s="32" t="s">
        <v>64</v>
      </c>
      <c r="V69" s="2" t="str">
        <f>VLOOKUP(R:R,[1]Sheet1!$Q$3:$BF$257,42,0)</f>
        <v>2100-12-31</v>
      </c>
    </row>
    <row r="70" s="2" customFormat="1" ht="20" customHeight="1" spans="1:22">
      <c r="A70" s="13">
        <v>68</v>
      </c>
      <c r="B70" s="14" t="s">
        <v>16</v>
      </c>
      <c r="C70" s="15" t="s">
        <v>306</v>
      </c>
      <c r="D70" s="15" t="s">
        <v>307</v>
      </c>
      <c r="E70" s="15" t="s">
        <v>308</v>
      </c>
      <c r="F70" s="16">
        <v>50000</v>
      </c>
      <c r="G70" s="17">
        <v>50000</v>
      </c>
      <c r="H70" s="18" t="s">
        <v>272</v>
      </c>
      <c r="I70" s="18" t="s">
        <v>273</v>
      </c>
      <c r="J70" s="25" t="s">
        <v>54</v>
      </c>
      <c r="K70" s="25">
        <v>45099</v>
      </c>
      <c r="L70" s="26">
        <f t="shared" si="2"/>
        <v>92</v>
      </c>
      <c r="M70" s="27">
        <f t="shared" si="3"/>
        <v>466.39</v>
      </c>
      <c r="N70" s="27">
        <v>466.39</v>
      </c>
      <c r="O70" s="28">
        <v>0.0365</v>
      </c>
      <c r="P70" s="29" t="s">
        <v>22</v>
      </c>
      <c r="Q70" s="33"/>
      <c r="R70" s="32" t="s">
        <v>309</v>
      </c>
      <c r="S70" s="32">
        <f>VLOOKUP(R:R,[1]Sheet1!$Q$3:$U$257,5,0)</f>
        <v>50000</v>
      </c>
      <c r="T70" s="33"/>
      <c r="U70" s="32" t="s">
        <v>89</v>
      </c>
      <c r="V70" s="2" t="str">
        <f>VLOOKUP(R:R,[1]Sheet1!$Q$3:$BF$257,42,0)</f>
        <v>2100-12-31</v>
      </c>
    </row>
    <row r="71" s="2" customFormat="1" ht="20" customHeight="1" spans="1:22">
      <c r="A71" s="13">
        <v>69</v>
      </c>
      <c r="B71" s="14" t="s">
        <v>16</v>
      </c>
      <c r="C71" s="15" t="s">
        <v>310</v>
      </c>
      <c r="D71" s="15" t="s">
        <v>311</v>
      </c>
      <c r="E71" s="15" t="s">
        <v>312</v>
      </c>
      <c r="F71" s="16">
        <v>50000</v>
      </c>
      <c r="G71" s="17">
        <v>50000</v>
      </c>
      <c r="H71" s="18" t="s">
        <v>272</v>
      </c>
      <c r="I71" s="18" t="s">
        <v>273</v>
      </c>
      <c r="J71" s="25" t="s">
        <v>54</v>
      </c>
      <c r="K71" s="25">
        <v>45099</v>
      </c>
      <c r="L71" s="26">
        <f t="shared" si="2"/>
        <v>92</v>
      </c>
      <c r="M71" s="27">
        <f t="shared" si="3"/>
        <v>466.39</v>
      </c>
      <c r="N71" s="27">
        <v>466.39</v>
      </c>
      <c r="O71" s="28">
        <v>0.0365</v>
      </c>
      <c r="P71" s="29" t="s">
        <v>22</v>
      </c>
      <c r="Q71" s="33"/>
      <c r="R71" s="32" t="s">
        <v>313</v>
      </c>
      <c r="S71" s="32">
        <f>VLOOKUP(R:R,[1]Sheet1!$Q$3:$U$257,5,0)</f>
        <v>50000</v>
      </c>
      <c r="T71" s="33"/>
      <c r="U71" s="32" t="s">
        <v>89</v>
      </c>
      <c r="V71" s="2" t="str">
        <f>VLOOKUP(R:R,[1]Sheet1!$Q$3:$BF$257,42,0)</f>
        <v>2100-12-31</v>
      </c>
    </row>
    <row r="72" s="2" customFormat="1" ht="20" customHeight="1" spans="1:22">
      <c r="A72" s="13">
        <v>70</v>
      </c>
      <c r="B72" s="14" t="s">
        <v>16</v>
      </c>
      <c r="C72" s="15" t="s">
        <v>314</v>
      </c>
      <c r="D72" s="15" t="s">
        <v>315</v>
      </c>
      <c r="E72" s="15" t="s">
        <v>316</v>
      </c>
      <c r="F72" s="16">
        <v>50000</v>
      </c>
      <c r="G72" s="17">
        <v>50000</v>
      </c>
      <c r="H72" s="18" t="s">
        <v>272</v>
      </c>
      <c r="I72" s="18" t="s">
        <v>273</v>
      </c>
      <c r="J72" s="25" t="s">
        <v>54</v>
      </c>
      <c r="K72" s="25">
        <v>45099</v>
      </c>
      <c r="L72" s="26">
        <f t="shared" si="2"/>
        <v>92</v>
      </c>
      <c r="M72" s="27">
        <f t="shared" si="3"/>
        <v>466.39</v>
      </c>
      <c r="N72" s="27">
        <v>466.39</v>
      </c>
      <c r="O72" s="28">
        <v>0.0365</v>
      </c>
      <c r="P72" s="29" t="s">
        <v>22</v>
      </c>
      <c r="Q72" s="33"/>
      <c r="R72" s="32" t="s">
        <v>317</v>
      </c>
      <c r="S72" s="32">
        <f>VLOOKUP(R:R,[1]Sheet1!$Q$3:$U$257,5,0)</f>
        <v>50000</v>
      </c>
      <c r="T72" s="33"/>
      <c r="U72" s="32" t="s">
        <v>25</v>
      </c>
      <c r="V72" s="2" t="str">
        <f>VLOOKUP(R:R,[1]Sheet1!$Q$3:$BF$257,42,0)</f>
        <v>2100-12-31</v>
      </c>
    </row>
    <row r="73" s="2" customFormat="1" ht="20" customHeight="1" spans="1:22">
      <c r="A73" s="13">
        <v>71</v>
      </c>
      <c r="B73" s="14" t="s">
        <v>16</v>
      </c>
      <c r="C73" s="15" t="s">
        <v>318</v>
      </c>
      <c r="D73" s="15" t="s">
        <v>319</v>
      </c>
      <c r="E73" s="15" t="s">
        <v>320</v>
      </c>
      <c r="F73" s="16">
        <v>50000</v>
      </c>
      <c r="G73" s="17">
        <v>50000</v>
      </c>
      <c r="H73" s="18" t="s">
        <v>321</v>
      </c>
      <c r="I73" s="18" t="s">
        <v>322</v>
      </c>
      <c r="J73" s="25" t="s">
        <v>54</v>
      </c>
      <c r="K73" s="25">
        <v>45099</v>
      </c>
      <c r="L73" s="26">
        <f t="shared" si="2"/>
        <v>92</v>
      </c>
      <c r="M73" s="27">
        <f t="shared" si="3"/>
        <v>466.39</v>
      </c>
      <c r="N73" s="27">
        <v>466.39</v>
      </c>
      <c r="O73" s="28">
        <v>0.0365</v>
      </c>
      <c r="P73" s="29" t="s">
        <v>22</v>
      </c>
      <c r="Q73" s="33"/>
      <c r="R73" s="32" t="s">
        <v>323</v>
      </c>
      <c r="S73" s="32">
        <f>VLOOKUP(R:R,[1]Sheet1!$Q$3:$U$257,5,0)</f>
        <v>50000</v>
      </c>
      <c r="T73" s="33"/>
      <c r="U73" s="32" t="s">
        <v>222</v>
      </c>
      <c r="V73" s="2" t="str">
        <f>VLOOKUP(R:R,[1]Sheet1!$Q$3:$BF$257,42,0)</f>
        <v>2100-12-31</v>
      </c>
    </row>
    <row r="74" s="2" customFormat="1" ht="20" customHeight="1" spans="1:22">
      <c r="A74" s="13">
        <v>72</v>
      </c>
      <c r="B74" s="14" t="s">
        <v>16</v>
      </c>
      <c r="C74" s="15" t="s">
        <v>324</v>
      </c>
      <c r="D74" s="15" t="s">
        <v>325</v>
      </c>
      <c r="E74" s="15" t="s">
        <v>326</v>
      </c>
      <c r="F74" s="16">
        <v>50000</v>
      </c>
      <c r="G74" s="17">
        <v>50000</v>
      </c>
      <c r="H74" s="18" t="s">
        <v>321</v>
      </c>
      <c r="I74" s="18" t="s">
        <v>322</v>
      </c>
      <c r="J74" s="25" t="s">
        <v>54</v>
      </c>
      <c r="K74" s="25">
        <v>45099</v>
      </c>
      <c r="L74" s="26">
        <f t="shared" si="2"/>
        <v>92</v>
      </c>
      <c r="M74" s="27">
        <f t="shared" si="3"/>
        <v>466.39</v>
      </c>
      <c r="N74" s="27">
        <v>466.39</v>
      </c>
      <c r="O74" s="28">
        <v>0.0365</v>
      </c>
      <c r="P74" s="29" t="s">
        <v>22</v>
      </c>
      <c r="Q74" s="33"/>
      <c r="R74" s="32" t="s">
        <v>327</v>
      </c>
      <c r="S74" s="32">
        <f>VLOOKUP(R:R,[1]Sheet1!$Q$3:$U$257,5,0)</f>
        <v>50000</v>
      </c>
      <c r="T74" s="33"/>
      <c r="U74" s="32" t="s">
        <v>222</v>
      </c>
      <c r="V74" s="2" t="str">
        <f>VLOOKUP(R:R,[1]Sheet1!$Q$3:$BF$257,42,0)</f>
        <v>2100-12-31</v>
      </c>
    </row>
    <row r="75" s="2" customFormat="1" ht="20" customHeight="1" spans="1:22">
      <c r="A75" s="13">
        <v>73</v>
      </c>
      <c r="B75" s="14" t="s">
        <v>16</v>
      </c>
      <c r="C75" s="15" t="s">
        <v>328</v>
      </c>
      <c r="D75" s="15" t="s">
        <v>329</v>
      </c>
      <c r="E75" s="15" t="s">
        <v>330</v>
      </c>
      <c r="F75" s="16">
        <v>50000</v>
      </c>
      <c r="G75" s="17">
        <v>50000</v>
      </c>
      <c r="H75" s="18" t="s">
        <v>331</v>
      </c>
      <c r="I75" s="18" t="s">
        <v>332</v>
      </c>
      <c r="J75" s="25" t="s">
        <v>54</v>
      </c>
      <c r="K75" s="25">
        <v>45099</v>
      </c>
      <c r="L75" s="26">
        <f t="shared" si="2"/>
        <v>92</v>
      </c>
      <c r="M75" s="27">
        <f t="shared" si="3"/>
        <v>466.39</v>
      </c>
      <c r="N75" s="27">
        <v>466.39</v>
      </c>
      <c r="O75" s="28">
        <v>0.0365</v>
      </c>
      <c r="P75" s="29" t="s">
        <v>22</v>
      </c>
      <c r="Q75" s="33"/>
      <c r="R75" s="32" t="s">
        <v>333</v>
      </c>
      <c r="S75" s="32">
        <f>VLOOKUP(R:R,[1]Sheet1!$Q$3:$U$257,5,0)</f>
        <v>50000</v>
      </c>
      <c r="T75" s="33"/>
      <c r="U75" s="32" t="s">
        <v>48</v>
      </c>
      <c r="V75" s="2" t="str">
        <f>VLOOKUP(R:R,[1]Sheet1!$Q$3:$BF$257,42,0)</f>
        <v>2100-12-31</v>
      </c>
    </row>
    <row r="76" s="2" customFormat="1" ht="20" customHeight="1" spans="1:22">
      <c r="A76" s="13">
        <v>74</v>
      </c>
      <c r="B76" s="14" t="s">
        <v>16</v>
      </c>
      <c r="C76" s="15" t="s">
        <v>334</v>
      </c>
      <c r="D76" s="15" t="s">
        <v>335</v>
      </c>
      <c r="E76" s="15" t="s">
        <v>336</v>
      </c>
      <c r="F76" s="16">
        <v>50000</v>
      </c>
      <c r="G76" s="17">
        <v>50000</v>
      </c>
      <c r="H76" s="18" t="s">
        <v>331</v>
      </c>
      <c r="I76" s="18" t="s">
        <v>332</v>
      </c>
      <c r="J76" s="25" t="s">
        <v>54</v>
      </c>
      <c r="K76" s="25">
        <v>45099</v>
      </c>
      <c r="L76" s="26">
        <f t="shared" si="2"/>
        <v>92</v>
      </c>
      <c r="M76" s="27">
        <f t="shared" si="3"/>
        <v>466.39</v>
      </c>
      <c r="N76" s="27">
        <v>466.39</v>
      </c>
      <c r="O76" s="28">
        <v>0.0365</v>
      </c>
      <c r="P76" s="29" t="s">
        <v>22</v>
      </c>
      <c r="Q76" s="33"/>
      <c r="R76" s="32" t="s">
        <v>337</v>
      </c>
      <c r="S76" s="32">
        <f>VLOOKUP(R:R,[1]Sheet1!$Q$3:$U$257,5,0)</f>
        <v>50000</v>
      </c>
      <c r="T76" s="33"/>
      <c r="U76" s="32" t="s">
        <v>222</v>
      </c>
      <c r="V76" s="2" t="str">
        <f>VLOOKUP(R:R,[1]Sheet1!$Q$3:$BF$257,42,0)</f>
        <v>2100-12-31</v>
      </c>
    </row>
    <row r="77" s="2" customFormat="1" ht="20" customHeight="1" spans="1:22">
      <c r="A77" s="13">
        <v>75</v>
      </c>
      <c r="B77" s="14" t="s">
        <v>16</v>
      </c>
      <c r="C77" s="15" t="s">
        <v>338</v>
      </c>
      <c r="D77" s="15" t="s">
        <v>329</v>
      </c>
      <c r="E77" s="15" t="s">
        <v>339</v>
      </c>
      <c r="F77" s="16">
        <v>50000</v>
      </c>
      <c r="G77" s="17">
        <v>50000</v>
      </c>
      <c r="H77" s="18" t="s">
        <v>331</v>
      </c>
      <c r="I77" s="18" t="s">
        <v>332</v>
      </c>
      <c r="J77" s="25" t="s">
        <v>54</v>
      </c>
      <c r="K77" s="25">
        <v>45099</v>
      </c>
      <c r="L77" s="26">
        <f t="shared" si="2"/>
        <v>92</v>
      </c>
      <c r="M77" s="27">
        <f t="shared" si="3"/>
        <v>466.39</v>
      </c>
      <c r="N77" s="27">
        <v>466.39</v>
      </c>
      <c r="O77" s="28">
        <v>0.0365</v>
      </c>
      <c r="P77" s="29" t="s">
        <v>22</v>
      </c>
      <c r="Q77" s="33"/>
      <c r="R77" s="32" t="s">
        <v>340</v>
      </c>
      <c r="S77" s="32">
        <f>VLOOKUP(R:R,[1]Sheet1!$Q$3:$U$257,5,0)</f>
        <v>50000</v>
      </c>
      <c r="T77" s="33"/>
      <c r="U77" s="32" t="s">
        <v>25</v>
      </c>
      <c r="V77" s="2" t="str">
        <f>VLOOKUP(R:R,[1]Sheet1!$Q$3:$BF$257,42,0)</f>
        <v>2100-12-31</v>
      </c>
    </row>
    <row r="78" s="2" customFormat="1" ht="20" customHeight="1" spans="1:22">
      <c r="A78" s="13">
        <v>76</v>
      </c>
      <c r="B78" s="14" t="s">
        <v>16</v>
      </c>
      <c r="C78" s="15" t="s">
        <v>341</v>
      </c>
      <c r="D78" s="15" t="s">
        <v>342</v>
      </c>
      <c r="E78" s="15" t="s">
        <v>343</v>
      </c>
      <c r="F78" s="16">
        <v>50000</v>
      </c>
      <c r="G78" s="17">
        <v>50000</v>
      </c>
      <c r="H78" s="18" t="s">
        <v>331</v>
      </c>
      <c r="I78" s="18" t="s">
        <v>332</v>
      </c>
      <c r="J78" s="25" t="s">
        <v>54</v>
      </c>
      <c r="K78" s="25">
        <v>45099</v>
      </c>
      <c r="L78" s="26">
        <f t="shared" si="2"/>
        <v>92</v>
      </c>
      <c r="M78" s="27">
        <f t="shared" si="3"/>
        <v>466.39</v>
      </c>
      <c r="N78" s="27">
        <v>466.39</v>
      </c>
      <c r="O78" s="28">
        <v>0.0365</v>
      </c>
      <c r="P78" s="29" t="s">
        <v>22</v>
      </c>
      <c r="Q78" s="33"/>
      <c r="R78" s="32" t="s">
        <v>344</v>
      </c>
      <c r="S78" s="32">
        <f>VLOOKUP(R:R,[1]Sheet1!$Q$3:$U$257,5,0)</f>
        <v>50000</v>
      </c>
      <c r="T78" s="33"/>
      <c r="U78" s="32" t="s">
        <v>222</v>
      </c>
      <c r="V78" s="2" t="str">
        <f>VLOOKUP(R:R,[1]Sheet1!$Q$3:$BF$257,42,0)</f>
        <v>2100-12-31</v>
      </c>
    </row>
    <row r="79" s="2" customFormat="1" ht="20" customHeight="1" spans="1:22">
      <c r="A79" s="13">
        <v>77</v>
      </c>
      <c r="B79" s="14" t="s">
        <v>16</v>
      </c>
      <c r="C79" s="15" t="s">
        <v>266</v>
      </c>
      <c r="D79" s="15" t="s">
        <v>345</v>
      </c>
      <c r="E79" s="15" t="s">
        <v>346</v>
      </c>
      <c r="F79" s="16">
        <v>50000</v>
      </c>
      <c r="G79" s="17">
        <v>50000</v>
      </c>
      <c r="H79" s="18" t="s">
        <v>331</v>
      </c>
      <c r="I79" s="18" t="s">
        <v>332</v>
      </c>
      <c r="J79" s="25" t="s">
        <v>54</v>
      </c>
      <c r="K79" s="25">
        <v>45099</v>
      </c>
      <c r="L79" s="26">
        <f t="shared" si="2"/>
        <v>92</v>
      </c>
      <c r="M79" s="27">
        <f t="shared" si="3"/>
        <v>466.39</v>
      </c>
      <c r="N79" s="27">
        <v>466.39</v>
      </c>
      <c r="O79" s="28">
        <v>0.0365</v>
      </c>
      <c r="P79" s="29" t="s">
        <v>22</v>
      </c>
      <c r="Q79" s="33"/>
      <c r="R79" s="32" t="s">
        <v>347</v>
      </c>
      <c r="S79" s="32">
        <f>VLOOKUP(R:R,[1]Sheet1!$Q$3:$U$257,5,0)</f>
        <v>50000</v>
      </c>
      <c r="T79" s="33"/>
      <c r="U79" s="32" t="s">
        <v>31</v>
      </c>
      <c r="V79" s="2" t="str">
        <f>VLOOKUP(R:R,[1]Sheet1!$Q$3:$BF$257,42,0)</f>
        <v>2100-12-31</v>
      </c>
    </row>
    <row r="80" s="2" customFormat="1" ht="20" customHeight="1" spans="1:22">
      <c r="A80" s="13">
        <v>78</v>
      </c>
      <c r="B80" s="14" t="s">
        <v>16</v>
      </c>
      <c r="C80" s="15" t="s">
        <v>348</v>
      </c>
      <c r="D80" s="15" t="s">
        <v>349</v>
      </c>
      <c r="E80" s="15" t="s">
        <v>350</v>
      </c>
      <c r="F80" s="16">
        <v>50000</v>
      </c>
      <c r="G80" s="17">
        <v>50000</v>
      </c>
      <c r="H80" s="18" t="s">
        <v>351</v>
      </c>
      <c r="I80" s="18" t="s">
        <v>352</v>
      </c>
      <c r="J80" s="25" t="s">
        <v>54</v>
      </c>
      <c r="K80" s="25">
        <v>45099</v>
      </c>
      <c r="L80" s="26">
        <f t="shared" si="2"/>
        <v>92</v>
      </c>
      <c r="M80" s="27">
        <f t="shared" si="3"/>
        <v>466.39</v>
      </c>
      <c r="N80" s="27">
        <v>466.39</v>
      </c>
      <c r="O80" s="28">
        <v>0.0365</v>
      </c>
      <c r="P80" s="29" t="s">
        <v>22</v>
      </c>
      <c r="Q80" s="33"/>
      <c r="R80" s="32" t="s">
        <v>353</v>
      </c>
      <c r="S80" s="32">
        <f>VLOOKUP(R:R,[1]Sheet1!$Q$3:$U$257,5,0)</f>
        <v>50000</v>
      </c>
      <c r="T80" s="33"/>
      <c r="U80" s="32" t="s">
        <v>25</v>
      </c>
      <c r="V80" s="2" t="str">
        <f>VLOOKUP(R:R,[1]Sheet1!$Q$3:$BF$257,42,0)</f>
        <v>2100-12-31</v>
      </c>
    </row>
    <row r="81" s="2" customFormat="1" ht="20" customHeight="1" spans="1:22">
      <c r="A81" s="13">
        <v>79</v>
      </c>
      <c r="B81" s="14" t="s">
        <v>16</v>
      </c>
      <c r="C81" s="15" t="s">
        <v>354</v>
      </c>
      <c r="D81" s="15" t="s">
        <v>355</v>
      </c>
      <c r="E81" s="15" t="s">
        <v>356</v>
      </c>
      <c r="F81" s="16">
        <v>50000</v>
      </c>
      <c r="G81" s="17">
        <v>50000</v>
      </c>
      <c r="H81" s="18" t="s">
        <v>357</v>
      </c>
      <c r="I81" s="18" t="s">
        <v>358</v>
      </c>
      <c r="J81" s="25" t="s">
        <v>54</v>
      </c>
      <c r="K81" s="25">
        <v>45099</v>
      </c>
      <c r="L81" s="26">
        <f t="shared" si="2"/>
        <v>92</v>
      </c>
      <c r="M81" s="27">
        <f t="shared" si="3"/>
        <v>466.39</v>
      </c>
      <c r="N81" s="27">
        <v>466.39</v>
      </c>
      <c r="O81" s="28">
        <v>0.0365</v>
      </c>
      <c r="P81" s="29" t="s">
        <v>22</v>
      </c>
      <c r="Q81" s="33"/>
      <c r="R81" s="32" t="s">
        <v>359</v>
      </c>
      <c r="S81" s="32">
        <f>VLOOKUP(R:R,[1]Sheet1!$Q$3:$U$257,5,0)</f>
        <v>50000</v>
      </c>
      <c r="T81" s="33"/>
      <c r="U81" s="32" t="s">
        <v>73</v>
      </c>
      <c r="V81" s="2" t="str">
        <f>VLOOKUP(R:R,[1]Sheet1!$Q$3:$BF$257,42,0)</f>
        <v>2100-12-31</v>
      </c>
    </row>
    <row r="82" s="2" customFormat="1" ht="20" customHeight="1" spans="1:22">
      <c r="A82" s="13">
        <v>80</v>
      </c>
      <c r="B82" s="14" t="s">
        <v>16</v>
      </c>
      <c r="C82" s="15" t="s">
        <v>360</v>
      </c>
      <c r="D82" s="15" t="s">
        <v>361</v>
      </c>
      <c r="E82" s="15" t="s">
        <v>362</v>
      </c>
      <c r="F82" s="16">
        <v>50000</v>
      </c>
      <c r="G82" s="17">
        <v>50000</v>
      </c>
      <c r="H82" s="18" t="s">
        <v>357</v>
      </c>
      <c r="I82" s="18" t="s">
        <v>358</v>
      </c>
      <c r="J82" s="25" t="s">
        <v>54</v>
      </c>
      <c r="K82" s="25">
        <v>45099</v>
      </c>
      <c r="L82" s="26">
        <f t="shared" si="2"/>
        <v>92</v>
      </c>
      <c r="M82" s="27">
        <f t="shared" si="3"/>
        <v>466.39</v>
      </c>
      <c r="N82" s="27">
        <v>466.39</v>
      </c>
      <c r="O82" s="28">
        <v>0.0365</v>
      </c>
      <c r="P82" s="29" t="s">
        <v>22</v>
      </c>
      <c r="Q82" s="33"/>
      <c r="R82" s="32" t="s">
        <v>363</v>
      </c>
      <c r="S82" s="32">
        <f>VLOOKUP(R:R,[1]Sheet1!$Q$3:$U$257,5,0)</f>
        <v>50000</v>
      </c>
      <c r="T82" s="33"/>
      <c r="U82" s="32" t="s">
        <v>73</v>
      </c>
      <c r="V82" s="2" t="str">
        <f>VLOOKUP(R:R,[1]Sheet1!$Q$3:$BF$257,42,0)</f>
        <v>2100-12-31</v>
      </c>
    </row>
    <row r="83" s="2" customFormat="1" ht="20" customHeight="1" spans="1:22">
      <c r="A83" s="13">
        <v>81</v>
      </c>
      <c r="B83" s="14" t="s">
        <v>16</v>
      </c>
      <c r="C83" s="15" t="s">
        <v>364</v>
      </c>
      <c r="D83" s="15" t="s">
        <v>365</v>
      </c>
      <c r="E83" s="15" t="s">
        <v>366</v>
      </c>
      <c r="F83" s="16">
        <v>50000</v>
      </c>
      <c r="G83" s="17">
        <v>50000</v>
      </c>
      <c r="H83" s="18" t="s">
        <v>44</v>
      </c>
      <c r="I83" s="18" t="s">
        <v>367</v>
      </c>
      <c r="J83" s="25" t="s">
        <v>54</v>
      </c>
      <c r="K83" s="25">
        <v>45099</v>
      </c>
      <c r="L83" s="26">
        <f t="shared" si="2"/>
        <v>92</v>
      </c>
      <c r="M83" s="27">
        <f t="shared" si="3"/>
        <v>466.39</v>
      </c>
      <c r="N83" s="27">
        <v>466.39</v>
      </c>
      <c r="O83" s="28">
        <v>0.0365</v>
      </c>
      <c r="P83" s="29" t="s">
        <v>22</v>
      </c>
      <c r="Q83" s="33"/>
      <c r="R83" s="32" t="s">
        <v>368</v>
      </c>
      <c r="S83" s="32">
        <f>VLOOKUP(R:R,[1]Sheet1!$Q$3:$U$257,5,0)</f>
        <v>50000</v>
      </c>
      <c r="T83" s="33"/>
      <c r="U83" s="32" t="s">
        <v>36</v>
      </c>
      <c r="V83" s="2" t="str">
        <f>VLOOKUP(R:R,[1]Sheet1!$Q$3:$BF$257,42,0)</f>
        <v>2100-12-31</v>
      </c>
    </row>
    <row r="84" s="2" customFormat="1" ht="20" customHeight="1" spans="1:22">
      <c r="A84" s="13">
        <v>82</v>
      </c>
      <c r="B84" s="14" t="s">
        <v>16</v>
      </c>
      <c r="C84" s="15" t="s">
        <v>369</v>
      </c>
      <c r="D84" s="15" t="s">
        <v>370</v>
      </c>
      <c r="E84" s="15" t="s">
        <v>371</v>
      </c>
      <c r="F84" s="16">
        <v>50000</v>
      </c>
      <c r="G84" s="17">
        <v>50000</v>
      </c>
      <c r="H84" s="18" t="s">
        <v>44</v>
      </c>
      <c r="I84" s="18" t="s">
        <v>367</v>
      </c>
      <c r="J84" s="25" t="s">
        <v>54</v>
      </c>
      <c r="K84" s="25">
        <v>45099</v>
      </c>
      <c r="L84" s="26">
        <f t="shared" si="2"/>
        <v>92</v>
      </c>
      <c r="M84" s="27">
        <f t="shared" si="3"/>
        <v>466.39</v>
      </c>
      <c r="N84" s="27">
        <v>466.39</v>
      </c>
      <c r="O84" s="28">
        <v>0.0365</v>
      </c>
      <c r="P84" s="29" t="s">
        <v>22</v>
      </c>
      <c r="Q84" s="33"/>
      <c r="R84" s="32" t="s">
        <v>372</v>
      </c>
      <c r="S84" s="32">
        <f>VLOOKUP(R:R,[1]Sheet1!$Q$3:$U$257,5,0)</f>
        <v>50000</v>
      </c>
      <c r="T84" s="33"/>
      <c r="U84" s="32" t="s">
        <v>36</v>
      </c>
      <c r="V84" s="2" t="str">
        <f>VLOOKUP(R:R,[1]Sheet1!$Q$3:$BF$257,42,0)</f>
        <v>2100-12-31</v>
      </c>
    </row>
    <row r="85" s="2" customFormat="1" ht="20" customHeight="1" spans="1:22">
      <c r="A85" s="13">
        <v>83</v>
      </c>
      <c r="B85" s="14" t="s">
        <v>16</v>
      </c>
      <c r="C85" s="15" t="s">
        <v>373</v>
      </c>
      <c r="D85" s="15" t="s">
        <v>374</v>
      </c>
      <c r="E85" s="15" t="s">
        <v>375</v>
      </c>
      <c r="F85" s="16">
        <v>50000</v>
      </c>
      <c r="G85" s="17">
        <v>50000</v>
      </c>
      <c r="H85" s="18" t="s">
        <v>44</v>
      </c>
      <c r="I85" s="18" t="s">
        <v>367</v>
      </c>
      <c r="J85" s="25" t="s">
        <v>54</v>
      </c>
      <c r="K85" s="25">
        <v>45099</v>
      </c>
      <c r="L85" s="26">
        <f t="shared" si="2"/>
        <v>92</v>
      </c>
      <c r="M85" s="27">
        <f t="shared" si="3"/>
        <v>466.39</v>
      </c>
      <c r="N85" s="27">
        <v>466.39</v>
      </c>
      <c r="O85" s="28">
        <v>0.0365</v>
      </c>
      <c r="P85" s="29" t="s">
        <v>22</v>
      </c>
      <c r="Q85" s="33"/>
      <c r="R85" s="32" t="s">
        <v>376</v>
      </c>
      <c r="S85" s="32">
        <f>VLOOKUP(R:R,[1]Sheet1!$Q$3:$U$257,5,0)</f>
        <v>50000</v>
      </c>
      <c r="T85" s="33"/>
      <c r="U85" s="32" t="s">
        <v>36</v>
      </c>
      <c r="V85" s="2" t="str">
        <f>VLOOKUP(R:R,[1]Sheet1!$Q$3:$BF$257,42,0)</f>
        <v>2100-12-31</v>
      </c>
    </row>
    <row r="86" s="2" customFormat="1" ht="20" customHeight="1" spans="1:22">
      <c r="A86" s="13">
        <v>84</v>
      </c>
      <c r="B86" s="14" t="s">
        <v>16</v>
      </c>
      <c r="C86" s="15" t="s">
        <v>354</v>
      </c>
      <c r="D86" s="15" t="s">
        <v>377</v>
      </c>
      <c r="E86" s="15" t="s">
        <v>378</v>
      </c>
      <c r="F86" s="16">
        <v>50000</v>
      </c>
      <c r="G86" s="17">
        <v>50000</v>
      </c>
      <c r="H86" s="18" t="s">
        <v>44</v>
      </c>
      <c r="I86" s="18" t="s">
        <v>367</v>
      </c>
      <c r="J86" s="25" t="s">
        <v>54</v>
      </c>
      <c r="K86" s="25">
        <v>45099</v>
      </c>
      <c r="L86" s="26">
        <f t="shared" si="2"/>
        <v>92</v>
      </c>
      <c r="M86" s="27">
        <f t="shared" si="3"/>
        <v>466.39</v>
      </c>
      <c r="N86" s="27">
        <v>466.39</v>
      </c>
      <c r="O86" s="28">
        <v>0.0365</v>
      </c>
      <c r="P86" s="29" t="s">
        <v>22</v>
      </c>
      <c r="Q86" s="33"/>
      <c r="R86" s="32" t="s">
        <v>379</v>
      </c>
      <c r="S86" s="32">
        <f>VLOOKUP(R:R,[1]Sheet1!$Q$3:$U$257,5,0)</f>
        <v>50000</v>
      </c>
      <c r="T86" s="33"/>
      <c r="U86" s="32" t="s">
        <v>64</v>
      </c>
      <c r="V86" s="2" t="str">
        <f>VLOOKUP(R:R,[1]Sheet1!$Q$3:$BF$257,42,0)</f>
        <v>2100-12-31</v>
      </c>
    </row>
    <row r="87" s="2" customFormat="1" ht="20" customHeight="1" spans="1:22">
      <c r="A87" s="13">
        <v>85</v>
      </c>
      <c r="B87" s="14" t="s">
        <v>16</v>
      </c>
      <c r="C87" s="15" t="s">
        <v>380</v>
      </c>
      <c r="D87" s="15" t="s">
        <v>381</v>
      </c>
      <c r="E87" s="15" t="s">
        <v>382</v>
      </c>
      <c r="F87" s="16">
        <v>50000</v>
      </c>
      <c r="G87" s="17">
        <v>50000</v>
      </c>
      <c r="H87" s="18" t="s">
        <v>44</v>
      </c>
      <c r="I87" s="18" t="s">
        <v>367</v>
      </c>
      <c r="J87" s="25" t="s">
        <v>54</v>
      </c>
      <c r="K87" s="25">
        <v>45099</v>
      </c>
      <c r="L87" s="26">
        <f t="shared" si="2"/>
        <v>92</v>
      </c>
      <c r="M87" s="27">
        <f t="shared" si="3"/>
        <v>466.39</v>
      </c>
      <c r="N87" s="27">
        <v>466.39</v>
      </c>
      <c r="O87" s="28">
        <v>0.0365</v>
      </c>
      <c r="P87" s="29" t="s">
        <v>22</v>
      </c>
      <c r="Q87" s="33"/>
      <c r="R87" s="32" t="s">
        <v>383</v>
      </c>
      <c r="S87" s="32">
        <f>VLOOKUP(R:R,[1]Sheet1!$Q$3:$U$257,5,0)</f>
        <v>50000</v>
      </c>
      <c r="T87" s="33"/>
      <c r="U87" s="32" t="s">
        <v>25</v>
      </c>
      <c r="V87" s="2" t="str">
        <f>VLOOKUP(R:R,[1]Sheet1!$Q$3:$BF$257,42,0)</f>
        <v>2100-12-31</v>
      </c>
    </row>
    <row r="88" s="2" customFormat="1" ht="20" customHeight="1" spans="1:22">
      <c r="A88" s="13">
        <v>86</v>
      </c>
      <c r="B88" s="14" t="s">
        <v>16</v>
      </c>
      <c r="C88" s="15" t="s">
        <v>384</v>
      </c>
      <c r="D88" s="15" t="s">
        <v>385</v>
      </c>
      <c r="E88" s="15" t="s">
        <v>386</v>
      </c>
      <c r="F88" s="16">
        <v>50000</v>
      </c>
      <c r="G88" s="17">
        <v>50000</v>
      </c>
      <c r="H88" s="18" t="s">
        <v>44</v>
      </c>
      <c r="I88" s="18" t="s">
        <v>367</v>
      </c>
      <c r="J88" s="25" t="s">
        <v>54</v>
      </c>
      <c r="K88" s="25">
        <v>45099</v>
      </c>
      <c r="L88" s="26">
        <f t="shared" si="2"/>
        <v>92</v>
      </c>
      <c r="M88" s="27">
        <f t="shared" si="3"/>
        <v>466.39</v>
      </c>
      <c r="N88" s="27">
        <v>466.39</v>
      </c>
      <c r="O88" s="28">
        <v>0.0365</v>
      </c>
      <c r="P88" s="29" t="s">
        <v>22</v>
      </c>
      <c r="Q88" s="33"/>
      <c r="R88" s="32" t="s">
        <v>387</v>
      </c>
      <c r="S88" s="32">
        <f>VLOOKUP(R:R,[1]Sheet1!$Q$3:$U$257,5,0)</f>
        <v>50000</v>
      </c>
      <c r="T88" s="33"/>
      <c r="U88" s="32" t="s">
        <v>64</v>
      </c>
      <c r="V88" s="2" t="str">
        <f>VLOOKUP(R:R,[1]Sheet1!$Q$3:$BF$257,42,0)</f>
        <v>2100-12-31</v>
      </c>
    </row>
    <row r="89" s="2" customFormat="1" ht="20" customHeight="1" spans="1:22">
      <c r="A89" s="13">
        <v>87</v>
      </c>
      <c r="B89" s="14" t="s">
        <v>16</v>
      </c>
      <c r="C89" s="15" t="s">
        <v>388</v>
      </c>
      <c r="D89" s="15" t="s">
        <v>377</v>
      </c>
      <c r="E89" s="15" t="s">
        <v>389</v>
      </c>
      <c r="F89" s="16">
        <v>50000</v>
      </c>
      <c r="G89" s="17">
        <v>50000</v>
      </c>
      <c r="H89" s="18" t="s">
        <v>44</v>
      </c>
      <c r="I89" s="18" t="s">
        <v>367</v>
      </c>
      <c r="J89" s="25" t="s">
        <v>54</v>
      </c>
      <c r="K89" s="25">
        <v>45099</v>
      </c>
      <c r="L89" s="26">
        <f t="shared" si="2"/>
        <v>92</v>
      </c>
      <c r="M89" s="27">
        <f t="shared" si="3"/>
        <v>466.39</v>
      </c>
      <c r="N89" s="27">
        <v>466.39</v>
      </c>
      <c r="O89" s="28">
        <v>0.0365</v>
      </c>
      <c r="P89" s="29" t="s">
        <v>22</v>
      </c>
      <c r="Q89" s="33"/>
      <c r="R89" s="32" t="s">
        <v>390</v>
      </c>
      <c r="S89" s="32">
        <f>VLOOKUP(R:R,[1]Sheet1!$Q$3:$U$257,5,0)</f>
        <v>50000</v>
      </c>
      <c r="T89" s="33"/>
      <c r="U89" s="32" t="s">
        <v>36</v>
      </c>
      <c r="V89" s="2" t="str">
        <f>VLOOKUP(R:R,[1]Sheet1!$Q$3:$BF$257,42,0)</f>
        <v>2100-12-31</v>
      </c>
    </row>
    <row r="90" s="2" customFormat="1" ht="20" customHeight="1" spans="1:22">
      <c r="A90" s="13">
        <v>88</v>
      </c>
      <c r="B90" s="14" t="s">
        <v>16</v>
      </c>
      <c r="C90" s="15" t="s">
        <v>391</v>
      </c>
      <c r="D90" s="15" t="s">
        <v>345</v>
      </c>
      <c r="E90" s="15" t="s">
        <v>392</v>
      </c>
      <c r="F90" s="16">
        <v>50000</v>
      </c>
      <c r="G90" s="17">
        <v>50000</v>
      </c>
      <c r="H90" s="18" t="s">
        <v>393</v>
      </c>
      <c r="I90" s="18" t="s">
        <v>394</v>
      </c>
      <c r="J90" s="25" t="s">
        <v>54</v>
      </c>
      <c r="K90" s="25">
        <v>45099</v>
      </c>
      <c r="L90" s="26">
        <f t="shared" si="2"/>
        <v>92</v>
      </c>
      <c r="M90" s="27">
        <f t="shared" si="3"/>
        <v>466.39</v>
      </c>
      <c r="N90" s="27">
        <v>466.39</v>
      </c>
      <c r="O90" s="28">
        <v>0.0365</v>
      </c>
      <c r="P90" s="29" t="s">
        <v>22</v>
      </c>
      <c r="Q90" s="33"/>
      <c r="R90" s="32" t="s">
        <v>395</v>
      </c>
      <c r="S90" s="32">
        <f>VLOOKUP(R:R,[1]Sheet1!$Q$3:$U$257,5,0)</f>
        <v>50000</v>
      </c>
      <c r="T90" s="33"/>
      <c r="U90" s="32" t="s">
        <v>73</v>
      </c>
      <c r="V90" s="2" t="str">
        <f>VLOOKUP(R:R,[1]Sheet1!$Q$3:$BF$257,42,0)</f>
        <v>2100-12-31</v>
      </c>
    </row>
    <row r="91" s="2" customFormat="1" ht="20" customHeight="1" spans="1:22">
      <c r="A91" s="13">
        <v>89</v>
      </c>
      <c r="B91" s="14" t="s">
        <v>16</v>
      </c>
      <c r="C91" s="15" t="s">
        <v>396</v>
      </c>
      <c r="D91" s="15" t="s">
        <v>232</v>
      </c>
      <c r="E91" s="15" t="s">
        <v>397</v>
      </c>
      <c r="F91" s="16">
        <v>50000</v>
      </c>
      <c r="G91" s="17">
        <v>50000</v>
      </c>
      <c r="H91" s="18" t="s">
        <v>393</v>
      </c>
      <c r="I91" s="18" t="s">
        <v>394</v>
      </c>
      <c r="J91" s="25" t="s">
        <v>54</v>
      </c>
      <c r="K91" s="25">
        <v>45099</v>
      </c>
      <c r="L91" s="26">
        <f t="shared" si="2"/>
        <v>92</v>
      </c>
      <c r="M91" s="27">
        <f t="shared" si="3"/>
        <v>466.39</v>
      </c>
      <c r="N91" s="27">
        <v>466.39</v>
      </c>
      <c r="O91" s="28">
        <v>0.0365</v>
      </c>
      <c r="P91" s="29" t="s">
        <v>22</v>
      </c>
      <c r="Q91" s="33"/>
      <c r="R91" s="32" t="s">
        <v>398</v>
      </c>
      <c r="S91" s="32">
        <f>VLOOKUP(R:R,[1]Sheet1!$Q$3:$U$257,5,0)</f>
        <v>50000</v>
      </c>
      <c r="T91" s="33"/>
      <c r="U91" s="32" t="s">
        <v>73</v>
      </c>
      <c r="V91" s="2" t="str">
        <f>VLOOKUP(R:R,[1]Sheet1!$Q$3:$BF$257,42,0)</f>
        <v>2100-12-31</v>
      </c>
    </row>
    <row r="92" s="2" customFormat="1" ht="20" customHeight="1" spans="1:22">
      <c r="A92" s="13">
        <v>90</v>
      </c>
      <c r="B92" s="14" t="s">
        <v>16</v>
      </c>
      <c r="C92" s="15" t="s">
        <v>399</v>
      </c>
      <c r="D92" s="15" t="s">
        <v>400</v>
      </c>
      <c r="E92" s="15" t="s">
        <v>401</v>
      </c>
      <c r="F92" s="16">
        <v>50000</v>
      </c>
      <c r="G92" s="17">
        <v>50000</v>
      </c>
      <c r="H92" s="18" t="s">
        <v>393</v>
      </c>
      <c r="I92" s="18" t="s">
        <v>394</v>
      </c>
      <c r="J92" s="25" t="s">
        <v>54</v>
      </c>
      <c r="K92" s="25">
        <v>45099</v>
      </c>
      <c r="L92" s="26">
        <f t="shared" si="2"/>
        <v>92</v>
      </c>
      <c r="M92" s="27">
        <f t="shared" si="3"/>
        <v>466.39</v>
      </c>
      <c r="N92" s="27">
        <v>466.39</v>
      </c>
      <c r="O92" s="28">
        <v>0.0365</v>
      </c>
      <c r="P92" s="29" t="s">
        <v>22</v>
      </c>
      <c r="Q92" s="33"/>
      <c r="R92" s="32" t="s">
        <v>402</v>
      </c>
      <c r="S92" s="32">
        <f>VLOOKUP(R:R,[1]Sheet1!$Q$3:$U$257,5,0)</f>
        <v>50000</v>
      </c>
      <c r="T92" s="33"/>
      <c r="U92" s="32" t="s">
        <v>73</v>
      </c>
      <c r="V92" s="2" t="str">
        <f>VLOOKUP(R:R,[1]Sheet1!$Q$3:$BF$257,42,0)</f>
        <v>2100-12-31</v>
      </c>
    </row>
    <row r="93" s="2" customFormat="1" ht="20" customHeight="1" spans="1:22">
      <c r="A93" s="13">
        <v>91</v>
      </c>
      <c r="B93" s="14" t="s">
        <v>16</v>
      </c>
      <c r="C93" s="15" t="s">
        <v>403</v>
      </c>
      <c r="D93" s="15" t="s">
        <v>118</v>
      </c>
      <c r="E93" s="15" t="s">
        <v>404</v>
      </c>
      <c r="F93" s="16">
        <v>50000</v>
      </c>
      <c r="G93" s="17">
        <v>50000</v>
      </c>
      <c r="H93" s="18" t="s">
        <v>405</v>
      </c>
      <c r="I93" s="18" t="s">
        <v>406</v>
      </c>
      <c r="J93" s="25" t="s">
        <v>54</v>
      </c>
      <c r="K93" s="25">
        <v>45099</v>
      </c>
      <c r="L93" s="26">
        <f t="shared" si="2"/>
        <v>92</v>
      </c>
      <c r="M93" s="27">
        <f t="shared" si="3"/>
        <v>606.94</v>
      </c>
      <c r="N93" s="27">
        <v>606.94</v>
      </c>
      <c r="O93" s="28">
        <v>0.0475</v>
      </c>
      <c r="P93" s="29" t="s">
        <v>22</v>
      </c>
      <c r="Q93" s="33"/>
      <c r="R93" s="32" t="s">
        <v>407</v>
      </c>
      <c r="S93" s="32">
        <f>VLOOKUP(R:R,[1]Sheet1!$Q$3:$U$257,5,0)</f>
        <v>50000</v>
      </c>
      <c r="T93" s="33"/>
      <c r="U93" s="32" t="s">
        <v>408</v>
      </c>
      <c r="V93" s="2" t="str">
        <f>VLOOKUP(R:R,[1]Sheet1!$Q$3:$BF$257,42,0)</f>
        <v>2100-12-31</v>
      </c>
    </row>
    <row r="94" s="2" customFormat="1" ht="20" customHeight="1" spans="1:22">
      <c r="A94" s="13">
        <v>92</v>
      </c>
      <c r="B94" s="14" t="s">
        <v>16</v>
      </c>
      <c r="C94" s="15" t="s">
        <v>409</v>
      </c>
      <c r="D94" s="15" t="s">
        <v>118</v>
      </c>
      <c r="E94" s="15" t="s">
        <v>410</v>
      </c>
      <c r="F94" s="16">
        <v>50000</v>
      </c>
      <c r="G94" s="17">
        <v>0</v>
      </c>
      <c r="H94" s="18" t="s">
        <v>405</v>
      </c>
      <c r="I94" s="18" t="s">
        <v>406</v>
      </c>
      <c r="J94" s="25" t="s">
        <v>411</v>
      </c>
      <c r="K94" s="25">
        <v>45099</v>
      </c>
      <c r="L94" s="26">
        <f t="shared" si="2"/>
        <v>79</v>
      </c>
      <c r="M94" s="27">
        <f t="shared" si="3"/>
        <v>521.18</v>
      </c>
      <c r="N94" s="27">
        <v>521.18</v>
      </c>
      <c r="O94" s="28">
        <v>0.0475</v>
      </c>
      <c r="P94" s="29" t="s">
        <v>22</v>
      </c>
      <c r="Q94" s="33"/>
      <c r="R94" s="32" t="s">
        <v>412</v>
      </c>
      <c r="S94" s="32">
        <f>VLOOKUP(R:R,[1]Sheet1!$Q$3:$U$257,5,0)</f>
        <v>0</v>
      </c>
      <c r="T94" s="33"/>
      <c r="U94" s="32" t="s">
        <v>408</v>
      </c>
      <c r="V94" s="2" t="str">
        <f>VLOOKUP(R:R,[1]Sheet1!$Q$3:$BF$257,42,0)</f>
        <v>2023-09-08</v>
      </c>
    </row>
    <row r="95" s="2" customFormat="1" ht="20" customHeight="1" spans="1:22">
      <c r="A95" s="13">
        <v>93</v>
      </c>
      <c r="B95" s="14" t="s">
        <v>16</v>
      </c>
      <c r="C95" s="15" t="s">
        <v>413</v>
      </c>
      <c r="D95" s="15" t="s">
        <v>414</v>
      </c>
      <c r="E95" s="15" t="s">
        <v>415</v>
      </c>
      <c r="F95" s="16">
        <v>50000</v>
      </c>
      <c r="G95" s="17">
        <v>50000</v>
      </c>
      <c r="H95" s="18" t="s">
        <v>405</v>
      </c>
      <c r="I95" s="18" t="s">
        <v>406</v>
      </c>
      <c r="J95" s="25" t="s">
        <v>54</v>
      </c>
      <c r="K95" s="25">
        <v>45099</v>
      </c>
      <c r="L95" s="26">
        <f t="shared" si="2"/>
        <v>92</v>
      </c>
      <c r="M95" s="27">
        <f t="shared" si="3"/>
        <v>606.94</v>
      </c>
      <c r="N95" s="27">
        <v>606.94</v>
      </c>
      <c r="O95" s="28">
        <v>0.0475</v>
      </c>
      <c r="P95" s="29" t="s">
        <v>22</v>
      </c>
      <c r="Q95" s="33"/>
      <c r="R95" s="32" t="s">
        <v>416</v>
      </c>
      <c r="S95" s="32">
        <f>VLOOKUP(R:R,[1]Sheet1!$Q$3:$U$257,5,0)</f>
        <v>50000</v>
      </c>
      <c r="T95" s="33"/>
      <c r="U95" s="32" t="s">
        <v>408</v>
      </c>
      <c r="V95" s="2" t="str">
        <f>VLOOKUP(R:R,[1]Sheet1!$Q$3:$BF$257,42,0)</f>
        <v>2100-12-31</v>
      </c>
    </row>
    <row r="96" s="2" customFormat="1" ht="20" customHeight="1" spans="1:22">
      <c r="A96" s="13">
        <v>94</v>
      </c>
      <c r="B96" s="14" t="s">
        <v>16</v>
      </c>
      <c r="C96" s="15" t="s">
        <v>250</v>
      </c>
      <c r="D96" s="15" t="s">
        <v>417</v>
      </c>
      <c r="E96" s="15" t="s">
        <v>418</v>
      </c>
      <c r="F96" s="16">
        <v>50000</v>
      </c>
      <c r="G96" s="17">
        <v>50000</v>
      </c>
      <c r="H96" s="18" t="s">
        <v>419</v>
      </c>
      <c r="I96" s="18" t="s">
        <v>420</v>
      </c>
      <c r="J96" s="25" t="s">
        <v>54</v>
      </c>
      <c r="K96" s="25">
        <v>45099</v>
      </c>
      <c r="L96" s="26">
        <f t="shared" si="2"/>
        <v>92</v>
      </c>
      <c r="M96" s="27">
        <f t="shared" si="3"/>
        <v>466.39</v>
      </c>
      <c r="N96" s="27">
        <v>466.39</v>
      </c>
      <c r="O96" s="28">
        <v>0.0365</v>
      </c>
      <c r="P96" s="29" t="s">
        <v>22</v>
      </c>
      <c r="Q96" s="33"/>
      <c r="R96" s="32" t="s">
        <v>421</v>
      </c>
      <c r="S96" s="32">
        <f>VLOOKUP(R:R,[1]Sheet1!$Q$3:$U$257,5,0)</f>
        <v>50000</v>
      </c>
      <c r="T96" s="33"/>
      <c r="U96" s="32" t="s">
        <v>222</v>
      </c>
      <c r="V96" s="2" t="str">
        <f>VLOOKUP(R:R,[1]Sheet1!$Q$3:$BF$257,42,0)</f>
        <v>2100-12-31</v>
      </c>
    </row>
    <row r="97" s="2" customFormat="1" ht="20" customHeight="1" spans="1:22">
      <c r="A97" s="13">
        <v>95</v>
      </c>
      <c r="B97" s="14" t="s">
        <v>16</v>
      </c>
      <c r="C97" s="15" t="s">
        <v>422</v>
      </c>
      <c r="D97" s="15" t="s">
        <v>423</v>
      </c>
      <c r="E97" s="15" t="s">
        <v>424</v>
      </c>
      <c r="F97" s="16">
        <v>50000</v>
      </c>
      <c r="G97" s="17">
        <v>50000</v>
      </c>
      <c r="H97" s="18" t="s">
        <v>425</v>
      </c>
      <c r="I97" s="18" t="s">
        <v>426</v>
      </c>
      <c r="J97" s="25" t="s">
        <v>54</v>
      </c>
      <c r="K97" s="25">
        <v>45099</v>
      </c>
      <c r="L97" s="26">
        <f t="shared" si="2"/>
        <v>92</v>
      </c>
      <c r="M97" s="27">
        <f t="shared" si="3"/>
        <v>466.39</v>
      </c>
      <c r="N97" s="27">
        <v>466.39</v>
      </c>
      <c r="O97" s="28">
        <v>0.0365</v>
      </c>
      <c r="P97" s="29" t="s">
        <v>22</v>
      </c>
      <c r="Q97" s="33"/>
      <c r="R97" s="32" t="s">
        <v>427</v>
      </c>
      <c r="S97" s="32">
        <f>VLOOKUP(R:R,[1]Sheet1!$Q$3:$U$257,5,0)</f>
        <v>50000</v>
      </c>
      <c r="T97" s="33"/>
      <c r="U97" s="32" t="s">
        <v>80</v>
      </c>
      <c r="V97" s="2" t="str">
        <f>VLOOKUP(R:R,[1]Sheet1!$Q$3:$BF$257,42,0)</f>
        <v>2100-12-31</v>
      </c>
    </row>
    <row r="98" s="2" customFormat="1" ht="20" customHeight="1" spans="1:22">
      <c r="A98" s="13">
        <v>96</v>
      </c>
      <c r="B98" s="14" t="s">
        <v>16</v>
      </c>
      <c r="C98" s="15" t="s">
        <v>428</v>
      </c>
      <c r="D98" s="15" t="s">
        <v>429</v>
      </c>
      <c r="E98" s="15" t="s">
        <v>430</v>
      </c>
      <c r="F98" s="16">
        <v>50000</v>
      </c>
      <c r="G98" s="17">
        <v>50000</v>
      </c>
      <c r="H98" s="18" t="s">
        <v>431</v>
      </c>
      <c r="I98" s="18" t="s">
        <v>432</v>
      </c>
      <c r="J98" s="25" t="s">
        <v>54</v>
      </c>
      <c r="K98" s="25" t="s">
        <v>431</v>
      </c>
      <c r="L98" s="26">
        <f t="shared" si="2"/>
        <v>89</v>
      </c>
      <c r="M98" s="27">
        <f t="shared" ref="M98:M103" si="4">ROUND(F98*(O98/360)*L98,2)</f>
        <v>438.82</v>
      </c>
      <c r="N98" s="27">
        <v>438.82</v>
      </c>
      <c r="O98" s="28">
        <v>0.0355</v>
      </c>
      <c r="P98" s="29" t="s">
        <v>22</v>
      </c>
      <c r="Q98" s="33"/>
      <c r="R98" s="32" t="s">
        <v>433</v>
      </c>
      <c r="S98" s="32">
        <f>VLOOKUP(R:R,[1]Sheet1!$Q$3:$U$257,5,0)</f>
        <v>50000</v>
      </c>
      <c r="T98" s="33"/>
      <c r="U98" s="36" t="s">
        <v>89</v>
      </c>
      <c r="V98" s="2" t="str">
        <f>VLOOKUP(R:R,[1]Sheet1!$Q$3:$BF$257,42,0)</f>
        <v>2100-12-31</v>
      </c>
    </row>
    <row r="99" s="2" customFormat="1" ht="20" customHeight="1" spans="1:22">
      <c r="A99" s="13">
        <v>97</v>
      </c>
      <c r="B99" s="14" t="s">
        <v>16</v>
      </c>
      <c r="C99" s="15" t="s">
        <v>434</v>
      </c>
      <c r="D99" s="15" t="s">
        <v>27</v>
      </c>
      <c r="E99" s="15" t="s">
        <v>435</v>
      </c>
      <c r="F99" s="16">
        <v>50000</v>
      </c>
      <c r="G99" s="17">
        <v>50000</v>
      </c>
      <c r="H99" s="18" t="s">
        <v>431</v>
      </c>
      <c r="I99" s="18" t="s">
        <v>432</v>
      </c>
      <c r="J99" s="25" t="s">
        <v>54</v>
      </c>
      <c r="K99" s="25" t="s">
        <v>431</v>
      </c>
      <c r="L99" s="26">
        <f t="shared" si="2"/>
        <v>89</v>
      </c>
      <c r="M99" s="27">
        <f t="shared" si="4"/>
        <v>438.82</v>
      </c>
      <c r="N99" s="27">
        <v>438.82</v>
      </c>
      <c r="O99" s="28">
        <v>0.0355</v>
      </c>
      <c r="P99" s="29" t="s">
        <v>22</v>
      </c>
      <c r="Q99" s="33"/>
      <c r="R99" s="32" t="s">
        <v>436</v>
      </c>
      <c r="S99" s="32">
        <f>VLOOKUP(R:R,[1]Sheet1!$Q$3:$U$257,5,0)</f>
        <v>50000</v>
      </c>
      <c r="T99" s="33"/>
      <c r="U99" s="36" t="s">
        <v>89</v>
      </c>
      <c r="V99" s="2" t="str">
        <f>VLOOKUP(R:R,[1]Sheet1!$Q$3:$BF$257,42,0)</f>
        <v>2100-12-31</v>
      </c>
    </row>
    <row r="100" s="2" customFormat="1" ht="20" customHeight="1" spans="1:22">
      <c r="A100" s="13">
        <v>98</v>
      </c>
      <c r="B100" s="14" t="s">
        <v>16</v>
      </c>
      <c r="C100" s="15" t="s">
        <v>437</v>
      </c>
      <c r="D100" s="15" t="s">
        <v>187</v>
      </c>
      <c r="E100" s="15" t="s">
        <v>438</v>
      </c>
      <c r="F100" s="16">
        <v>50000</v>
      </c>
      <c r="G100" s="17">
        <v>50000</v>
      </c>
      <c r="H100" s="18" t="s">
        <v>439</v>
      </c>
      <c r="I100" s="18" t="s">
        <v>440</v>
      </c>
      <c r="J100" s="25" t="s">
        <v>54</v>
      </c>
      <c r="K100" s="25" t="s">
        <v>439</v>
      </c>
      <c r="L100" s="26">
        <f t="shared" si="2"/>
        <v>88</v>
      </c>
      <c r="M100" s="27">
        <f t="shared" si="4"/>
        <v>433.89</v>
      </c>
      <c r="N100" s="27">
        <v>433.89</v>
      </c>
      <c r="O100" s="28">
        <v>0.0355</v>
      </c>
      <c r="P100" s="29" t="s">
        <v>22</v>
      </c>
      <c r="Q100" s="33"/>
      <c r="R100" s="32" t="s">
        <v>441</v>
      </c>
      <c r="S100" s="32">
        <f>VLOOKUP(R:R,[1]Sheet1!$Q$3:$U$257,5,0)</f>
        <v>50000</v>
      </c>
      <c r="T100" s="33"/>
      <c r="U100" s="36" t="s">
        <v>31</v>
      </c>
      <c r="V100" s="2" t="str">
        <f>VLOOKUP(R:R,[1]Sheet1!$Q$3:$BF$257,42,0)</f>
        <v>2100-12-31</v>
      </c>
    </row>
    <row r="101" s="2" customFormat="1" ht="20" customHeight="1" spans="1:22">
      <c r="A101" s="13">
        <v>99</v>
      </c>
      <c r="B101" s="14" t="s">
        <v>16</v>
      </c>
      <c r="C101" s="15" t="s">
        <v>442</v>
      </c>
      <c r="D101" s="15" t="s">
        <v>443</v>
      </c>
      <c r="E101" s="15" t="s">
        <v>444</v>
      </c>
      <c r="F101" s="16">
        <v>50000</v>
      </c>
      <c r="G101" s="17">
        <v>50000</v>
      </c>
      <c r="H101" s="18" t="s">
        <v>439</v>
      </c>
      <c r="I101" s="18" t="s">
        <v>440</v>
      </c>
      <c r="J101" s="25" t="s">
        <v>54</v>
      </c>
      <c r="K101" s="25" t="s">
        <v>439</v>
      </c>
      <c r="L101" s="26">
        <f t="shared" si="2"/>
        <v>88</v>
      </c>
      <c r="M101" s="27">
        <f t="shared" si="4"/>
        <v>433.89</v>
      </c>
      <c r="N101" s="27">
        <v>433.89</v>
      </c>
      <c r="O101" s="28">
        <v>0.0355</v>
      </c>
      <c r="P101" s="29" t="s">
        <v>22</v>
      </c>
      <c r="Q101" s="33"/>
      <c r="R101" s="32" t="s">
        <v>445</v>
      </c>
      <c r="S101" s="32">
        <f>VLOOKUP(R:R,[1]Sheet1!$Q$3:$U$257,5,0)</f>
        <v>50000</v>
      </c>
      <c r="T101" s="33"/>
      <c r="U101" s="36" t="s">
        <v>31</v>
      </c>
      <c r="V101" s="2" t="str">
        <f>VLOOKUP(R:R,[1]Sheet1!$Q$3:$BF$257,42,0)</f>
        <v>2100-12-31</v>
      </c>
    </row>
    <row r="102" s="2" customFormat="1" ht="20" customHeight="1" spans="1:22">
      <c r="A102" s="13">
        <v>100</v>
      </c>
      <c r="B102" s="14" t="s">
        <v>16</v>
      </c>
      <c r="C102" s="15" t="s">
        <v>26</v>
      </c>
      <c r="D102" s="15" t="s">
        <v>27</v>
      </c>
      <c r="E102" s="15" t="s">
        <v>28</v>
      </c>
      <c r="F102" s="16">
        <v>50000</v>
      </c>
      <c r="G102" s="17">
        <v>50000</v>
      </c>
      <c r="H102" s="18" t="s">
        <v>446</v>
      </c>
      <c r="I102" s="18" t="s">
        <v>447</v>
      </c>
      <c r="J102" s="25" t="s">
        <v>54</v>
      </c>
      <c r="K102" s="25" t="s">
        <v>446</v>
      </c>
      <c r="L102" s="26">
        <f t="shared" si="2"/>
        <v>70</v>
      </c>
      <c r="M102" s="27">
        <f t="shared" si="4"/>
        <v>345.14</v>
      </c>
      <c r="N102" s="27">
        <v>345.14</v>
      </c>
      <c r="O102" s="28">
        <v>0.0355</v>
      </c>
      <c r="P102" s="29" t="s">
        <v>22</v>
      </c>
      <c r="Q102" s="33"/>
      <c r="R102" s="32" t="s">
        <v>448</v>
      </c>
      <c r="S102" s="32">
        <f>VLOOKUP(R:R,[1]Sheet1!$Q$3:$U$257,5,0)</f>
        <v>50000</v>
      </c>
      <c r="T102" s="33"/>
      <c r="U102" s="36" t="s">
        <v>31</v>
      </c>
      <c r="V102" s="2" t="str">
        <f>VLOOKUP(R:R,[1]Sheet1!$Q$3:$BF$257,42,0)</f>
        <v>2100-12-31</v>
      </c>
    </row>
    <row r="103" s="2" customFormat="1" ht="20" customHeight="1" spans="1:22">
      <c r="A103" s="13">
        <v>101</v>
      </c>
      <c r="B103" s="14" t="s">
        <v>16</v>
      </c>
      <c r="C103" s="15" t="s">
        <v>449</v>
      </c>
      <c r="D103" s="15" t="s">
        <v>450</v>
      </c>
      <c r="E103" s="15" t="s">
        <v>451</v>
      </c>
      <c r="F103" s="16">
        <v>50000</v>
      </c>
      <c r="G103" s="17">
        <v>50000</v>
      </c>
      <c r="H103" s="18" t="s">
        <v>452</v>
      </c>
      <c r="I103" s="18" t="s">
        <v>453</v>
      </c>
      <c r="J103" s="25" t="s">
        <v>54</v>
      </c>
      <c r="K103" s="25" t="s">
        <v>452</v>
      </c>
      <c r="L103" s="26">
        <f t="shared" si="2"/>
        <v>38</v>
      </c>
      <c r="M103" s="27">
        <f t="shared" si="4"/>
        <v>187.36</v>
      </c>
      <c r="N103" s="27">
        <v>187.36</v>
      </c>
      <c r="O103" s="28">
        <v>0.0355</v>
      </c>
      <c r="P103" s="29" t="s">
        <v>22</v>
      </c>
      <c r="Q103" s="33"/>
      <c r="R103" s="32" t="s">
        <v>454</v>
      </c>
      <c r="S103" s="32">
        <f>VLOOKUP(R:R,[1]Sheet1!$Q$3:$U$257,5,0)</f>
        <v>50000</v>
      </c>
      <c r="T103" s="33"/>
      <c r="U103" s="36" t="s">
        <v>89</v>
      </c>
      <c r="V103" s="2" t="str">
        <f>VLOOKUP(R:R,[1]Sheet1!$Q$3:$BF$257,42,0)</f>
        <v>2100-12-31</v>
      </c>
    </row>
    <row r="104" ht="20" customHeight="1" spans="1:16">
      <c r="A104" s="34"/>
      <c r="B104" s="35"/>
      <c r="C104" s="16" t="s">
        <v>455</v>
      </c>
      <c r="D104" s="16"/>
      <c r="E104" s="16"/>
      <c r="F104" s="16">
        <f>SUM(F3:F103)</f>
        <v>5050000</v>
      </c>
      <c r="G104" s="16">
        <f>SUM(G3:G103)</f>
        <v>3900000</v>
      </c>
      <c r="H104" s="16"/>
      <c r="I104" s="16"/>
      <c r="J104" s="16"/>
      <c r="K104" s="16"/>
      <c r="L104" s="16"/>
      <c r="M104" s="16">
        <f>SUM(M3:M103)</f>
        <v>45029.04</v>
      </c>
      <c r="N104" s="16">
        <f>SUM(N3:N103)</f>
        <v>45029.04</v>
      </c>
      <c r="O104" s="16"/>
      <c r="P104" s="35"/>
    </row>
    <row r="105" ht="23" customHeight="1" spans="2:12">
      <c r="B105" s="1" t="s">
        <v>456</v>
      </c>
      <c r="C105" s="1"/>
      <c r="D105" s="1"/>
      <c r="E105" s="1"/>
      <c r="G105" s="3" t="s">
        <v>457</v>
      </c>
      <c r="L105" s="4" t="s">
        <v>458</v>
      </c>
    </row>
  </sheetData>
  <autoFilter ref="A2:V105">
    <extLst/>
  </autoFilter>
  <sortState ref="B97:V103">
    <sortCondition ref="H97:H103"/>
  </sortState>
  <mergeCells count="1">
    <mergeCell ref="A1:P1"/>
  </mergeCells>
  <pageMargins left="0.700694444444445" right="0.700694444444445" top="0.751388888888889" bottom="0.66875" header="0.298611111111111" footer="0.298611111111111"/>
  <pageSetup paperSize="9" scale="85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dcterms:modified xsi:type="dcterms:W3CDTF">2023-09-28T03:50:55Z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2052-12.1.0.15398</vt:lpwstr>
  </property>
  <property fmtid="{D5CDD505-2E9C-101B-9397-08002B2CF9AE}" pid="3" name="ICV">
    <vt:lpwstr>72D2BE6B8C424FA2B09D997CDCD09478_13</vt:lpwstr>
  </property>
</Properties>
</file>